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<sst xmlns="http://schemas.openxmlformats.org/spreadsheetml/2006/main" count="567" uniqueCount="157">
  <si>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</si>
  <si>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</si>
  <si>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</si>
  <si>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</si>
  <si>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</si>
  <si>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</si>
  <si>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</si>
  <si>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</si>
  <si>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</si>
  <si>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</si>
  <si>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</si>
  <si>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</si>
  <si>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</si>
  <si>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</si>
  <si>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</si>
  <si>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</si>
  <si>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</si>
  <si>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</si>
  <si>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</si>
  <si>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</si>
  <si>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</si>
  <si>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</si>
  <si>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</si>
  <si>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</si>
  <si>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</si>
  <si>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</si>
  <si>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</si>
  <si>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</si>
  <si>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</si>
  <si>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</si>
  <si>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</si>
  <si>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</si>
  <si>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</si>
  <si>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</si>
  <si>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</si>
  <si>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</si>
  <si>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</si>
  <si>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</si>
  <si>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</si>
  <si>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</si>
  <si>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</si>
  <si>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</si>
  <si>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</si>
  <si>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</si>
  <si>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</si>
  <si>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</si>
  <si>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</si>
  <si>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</si>
  <si>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</si>
  <si>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</si>
  <si>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</si>
  <si>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</si>
  <si>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</si>
  <si>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</si>
  <si>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</si>
  <si>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</si>
  <si>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</si>
  <si>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</si>
  <si>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</si>
  <si>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</si>
  <si>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</si>
  <si>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</si>
  <si>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</si>
  <si>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</si>
  <si>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</si>
  <si>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</si>
  <si>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</si>
  <si>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МП "Преводач-редактор"- неспециалисти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</si>
  <si>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</si>
  <si>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</si>
  <si>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</si>
  <si>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</si>
  <si>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Културна антропология и фолклор.</t>
  </si>
  <si>
    <t>Стилистика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</si>
  <si>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</si>
  <si>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</si>
  <si>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</si>
  <si>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</si>
  <si>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</si>
  <si>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</si>
  <si>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</si>
  <si>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</si>
  <si>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</si>
  <si>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</si>
  <si>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</si>
  <si>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</si>
  <si>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</si>
  <si>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</si>
  <si>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</si>
  <si>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</si>
  <si>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</si>
  <si>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</si>
  <si>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</si>
  <si>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</si>
  <si>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</si>
  <si>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3.</t>
  </si>
  <si>
    <t>Критика на превода</t>
  </si>
  <si>
    <t>История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</si>
  <si>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</si>
  <si>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</si>
  <si>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</si>
  <si>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</si>
  <si>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</si>
  <si>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</si>
  <si>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</si>
  <si>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</si>
  <si>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</si>
  <si>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</si>
  <si>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</si>
  <si>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</si>
  <si>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</si>
  <si>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</si>
  <si>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</si>
  <si>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</si>
  <si>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</si>
  <si>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</si>
  <si>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</si>
  <si>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</si>
  <si>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</si>
  <si>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</si>
  <si>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</si>
  <si>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</si>
  <si>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</si>
  <si>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</si>
  <si>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</si>
  <si>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</si>
  <si>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</si>
  <si>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</si>
  <si>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</si>
  <si>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</si>
  <si>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</si>
  <si>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</si>
  <si>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8 кредита от избираеми дисциплини, а студентите с италиански профил - минимум 2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</si>
  <si>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</si>
  <si>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</si>
  <si>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</si>
  <si>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</si>
  <si>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Китайски език за нпреднали - първа и втора част</t>
  </si>
  <si>
    <t>1+2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</si>
  <si>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</si>
  <si>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</si>
  <si>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</si>
  <si>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</si>
  <si>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Бълг.  литература след Освобождението</t>
  </si>
  <si>
    <t>Бълг. литература след Освобождението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</si>
  <si>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</si>
  <si>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Учебният план е приет на заседание на Факултетен съвет с протокол №  от 8 от 15.09.2020 г.</t>
  </si>
  <si>
    <t>С с протокол №8 от 15.09.2020 г.</t>
  </si>
  <si>
    <t>Протокол№ 8 от ФС  от 15.09.2020 г.</t>
  </si>
  <si>
    <t>Протокол №8 от 15.09. 2020</t>
  </si>
  <si>
    <t>за випуска, започнал през   2020/2021   уч.година</t>
  </si>
  <si>
    <t>Редовна,4семестъра, 2020/2021</t>
  </si>
  <si>
    <t>Превод и рецепция</t>
  </si>
  <si>
    <t>Критически подходи</t>
  </si>
  <si>
    <t>Съвременни подходи към превода</t>
  </si>
  <si>
    <t>Магистърски семинар</t>
  </si>
  <si>
    <t>Световна литература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</si>
</sst>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59" xfId="0" applyFont="1" applyBorder="1" applyAlignment="1" applyProtection="1">
      <alignment textRotation="90" wrapText="1"/>
      <protection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horizontal="left"/>
    </xf>
    <xf numFmtId="0" fontId="0" fillId="34" borderId="67" xfId="0" applyFont="1" applyFill="1" applyBorder="1" applyAlignment="1" applyProtection="1">
      <alignment horizontal="center" vertical="center" wrapText="1"/>
      <protection/>
    </xf>
    <xf numFmtId="0" fontId="0" fillId="34" borderId="68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69" xfId="0" applyFont="1" applyFill="1" applyBorder="1" applyAlignment="1" applyProtection="1">
      <alignment horizontal="center" vertical="center"/>
      <protection/>
    </xf>
    <xf numFmtId="0" fontId="0" fillId="34" borderId="72" xfId="0" applyFont="1" applyFill="1" applyBorder="1" applyAlignment="1" applyProtection="1">
      <alignment horizontal="center" wrapText="1"/>
      <protection/>
    </xf>
    <xf numFmtId="0" fontId="0" fillId="34" borderId="67" xfId="0" applyFont="1" applyFill="1" applyBorder="1" applyAlignment="1" applyProtection="1">
      <alignment horizontal="center" wrapText="1"/>
      <protection/>
    </xf>
    <xf numFmtId="0" fontId="1" fillId="0" borderId="73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73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33" borderId="75" xfId="0" applyFont="1" applyFill="1" applyBorder="1" applyAlignment="1" applyProtection="1">
      <alignment horizontal="center" vertical="center" textRotation="90" wrapText="1"/>
      <protection locked="0"/>
    </xf>
    <xf numFmtId="0" fontId="0" fillId="0" borderId="7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77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75" xfId="0" applyFont="1" applyBorder="1" applyAlignment="1" applyProtection="1">
      <alignment horizontal="center" vertical="center" textRotation="90" wrapText="1"/>
      <protection locked="0"/>
    </xf>
    <xf numFmtId="0" fontId="6" fillId="34" borderId="73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69" xfId="0" applyFont="1" applyFill="1" applyBorder="1" applyAlignment="1">
      <alignment horizontal="left" vertical="top" wrapText="1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7" fillId="0" borderId="73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82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74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69" xfId="0" applyFont="1" applyFill="1" applyBorder="1" applyAlignment="1">
      <alignment horizontal="center" vertical="top" wrapText="1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43">
      <selection activeCell="Q54" sqref="Q5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2</v>
      </c>
      <c r="E1" s="8">
        <v>0</v>
      </c>
      <c r="F1" s="236" t="s">
        <v>67</v>
      </c>
      <c r="G1" s="236"/>
      <c r="H1" s="236"/>
      <c r="I1" s="236"/>
      <c r="J1" s="236"/>
      <c r="K1" s="236"/>
      <c r="L1" s="236"/>
      <c r="M1" s="236"/>
      <c r="N1" s="236"/>
      <c r="O1" s="236"/>
    </row>
    <row r="2" spans="1:15" ht="21.75" customHeight="1" thickBot="1">
      <c r="A2" s="237" t="s">
        <v>26</v>
      </c>
      <c r="B2" s="237"/>
      <c r="C2" s="237"/>
      <c r="D2" s="237"/>
      <c r="E2" s="237"/>
      <c r="F2" s="238" t="s">
        <v>150</v>
      </c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3.5" thickBot="1">
      <c r="A3" s="222" t="s">
        <v>0</v>
      </c>
      <c r="B3" s="247" t="s">
        <v>55</v>
      </c>
      <c r="C3" s="248"/>
      <c r="D3" s="248"/>
      <c r="E3" s="249"/>
      <c r="F3" s="222" t="s">
        <v>56</v>
      </c>
      <c r="G3" s="219" t="s">
        <v>10</v>
      </c>
      <c r="H3" s="219" t="s">
        <v>5</v>
      </c>
      <c r="I3" s="245" t="s">
        <v>51</v>
      </c>
      <c r="J3" s="196" t="s">
        <v>7</v>
      </c>
      <c r="K3" s="197"/>
      <c r="L3" s="197"/>
      <c r="M3" s="198"/>
      <c r="N3" s="217" t="s">
        <v>9</v>
      </c>
      <c r="O3" s="239" t="s">
        <v>23</v>
      </c>
    </row>
    <row r="4" spans="1:15" ht="67.5" customHeight="1" thickBot="1">
      <c r="A4" s="223"/>
      <c r="B4" s="250"/>
      <c r="C4" s="251"/>
      <c r="D4" s="251"/>
      <c r="E4" s="252"/>
      <c r="F4" s="223"/>
      <c r="G4" s="220"/>
      <c r="H4" s="220"/>
      <c r="I4" s="246"/>
      <c r="J4" s="11" t="s">
        <v>2</v>
      </c>
      <c r="K4" s="11" t="s">
        <v>3</v>
      </c>
      <c r="L4" s="11" t="s">
        <v>8</v>
      </c>
      <c r="M4" s="12" t="s">
        <v>6</v>
      </c>
      <c r="N4" s="218"/>
      <c r="O4" s="218"/>
    </row>
    <row r="5" spans="1:15" s="2" customFormat="1" ht="13.5" thickBot="1">
      <c r="A5" s="13">
        <v>1</v>
      </c>
      <c r="B5" s="199">
        <v>2</v>
      </c>
      <c r="C5" s="200"/>
      <c r="D5" s="200"/>
      <c r="E5" s="201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190" t="s">
        <v>126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1:15" ht="18.75" customHeight="1" thickBot="1">
      <c r="A7" s="242" t="s">
        <v>129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</row>
    <row r="8" spans="1:15" s="30" customFormat="1" ht="15">
      <c r="A8" s="19">
        <v>1</v>
      </c>
      <c r="B8" s="16" t="s">
        <v>102</v>
      </c>
      <c r="C8" s="28" t="s">
        <v>103</v>
      </c>
      <c r="D8" s="28">
        <v>0</v>
      </c>
      <c r="E8" s="28">
        <v>1</v>
      </c>
      <c r="F8" s="29" t="s">
        <v>96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110</v>
      </c>
      <c r="O8" s="37" t="s">
        <v>106</v>
      </c>
    </row>
    <row r="9" spans="1:15" s="30" customFormat="1" ht="28.5">
      <c r="A9" s="20">
        <f>A8+1</f>
        <v>2</v>
      </c>
      <c r="B9" s="17" t="s">
        <v>102</v>
      </c>
      <c r="C9" s="15" t="s">
        <v>103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110</v>
      </c>
      <c r="O9" s="38" t="s">
        <v>106</v>
      </c>
    </row>
    <row r="10" spans="1:15" s="30" customFormat="1" ht="15">
      <c r="A10" s="20">
        <f aca="true" t="shared" si="0" ref="A10:A25">A9+1</f>
        <v>3</v>
      </c>
      <c r="B10" s="17" t="s">
        <v>102</v>
      </c>
      <c r="C10" s="15" t="s">
        <v>103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111</v>
      </c>
      <c r="O10" s="38" t="s">
        <v>106</v>
      </c>
    </row>
    <row r="11" spans="1:15" s="30" customFormat="1" ht="15">
      <c r="A11" s="20">
        <f t="shared" si="0"/>
        <v>4</v>
      </c>
      <c r="B11" s="17" t="s">
        <v>102</v>
      </c>
      <c r="C11" s="15" t="s">
        <v>103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116</v>
      </c>
      <c r="O11" s="38" t="s">
        <v>106</v>
      </c>
    </row>
    <row r="12" spans="1:15" s="30" customFormat="1" ht="15">
      <c r="A12" s="20">
        <f t="shared" si="0"/>
        <v>5</v>
      </c>
      <c r="B12" s="17" t="s">
        <v>102</v>
      </c>
      <c r="C12" s="15" t="s">
        <v>103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115</v>
      </c>
      <c r="O12" s="38" t="s">
        <v>106</v>
      </c>
    </row>
    <row r="13" spans="1:15" s="30" customFormat="1" ht="15">
      <c r="A13" s="20">
        <f t="shared" si="0"/>
        <v>6</v>
      </c>
      <c r="B13" s="17" t="s">
        <v>102</v>
      </c>
      <c r="C13" s="15" t="s">
        <v>103</v>
      </c>
      <c r="D13" s="15">
        <v>0</v>
      </c>
      <c r="E13" s="15">
        <v>6</v>
      </c>
      <c r="F13" s="31" t="s">
        <v>97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110</v>
      </c>
      <c r="O13" s="38" t="s">
        <v>106</v>
      </c>
    </row>
    <row r="14" spans="1:15" s="30" customFormat="1" ht="15">
      <c r="A14" s="20">
        <f t="shared" si="0"/>
        <v>7</v>
      </c>
      <c r="B14" s="17" t="s">
        <v>102</v>
      </c>
      <c r="C14" s="15" t="s">
        <v>103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114</v>
      </c>
      <c r="O14" s="38" t="s">
        <v>106</v>
      </c>
    </row>
    <row r="15" spans="1:15" s="30" customFormat="1" ht="15">
      <c r="A15" s="20">
        <f t="shared" si="0"/>
        <v>8</v>
      </c>
      <c r="B15" s="17" t="s">
        <v>102</v>
      </c>
      <c r="C15" s="15" t="s">
        <v>103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110</v>
      </c>
      <c r="O15" s="38" t="s">
        <v>106</v>
      </c>
    </row>
    <row r="16" spans="1:15" s="30" customFormat="1" ht="15">
      <c r="A16" s="20">
        <f t="shared" si="0"/>
        <v>9</v>
      </c>
      <c r="B16" s="17" t="s">
        <v>102</v>
      </c>
      <c r="C16" s="15" t="s">
        <v>103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114</v>
      </c>
      <c r="O16" s="38" t="s">
        <v>106</v>
      </c>
    </row>
    <row r="17" spans="1:15" s="30" customFormat="1" ht="15">
      <c r="A17" s="20">
        <f t="shared" si="0"/>
        <v>10</v>
      </c>
      <c r="B17" s="17" t="s">
        <v>102</v>
      </c>
      <c r="C17" s="15" t="s">
        <v>103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114</v>
      </c>
      <c r="O17" s="38" t="s">
        <v>106</v>
      </c>
    </row>
    <row r="18" spans="1:15" s="30" customFormat="1" ht="15">
      <c r="A18" s="20">
        <f t="shared" si="0"/>
        <v>11</v>
      </c>
      <c r="B18" s="17" t="s">
        <v>102</v>
      </c>
      <c r="C18" s="15" t="s">
        <v>103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111</v>
      </c>
      <c r="O18" s="38" t="s">
        <v>106</v>
      </c>
    </row>
    <row r="19" spans="1:15" s="30" customFormat="1" ht="15">
      <c r="A19" s="20">
        <f t="shared" si="0"/>
        <v>12</v>
      </c>
      <c r="B19" s="17" t="s">
        <v>102</v>
      </c>
      <c r="C19" s="15" t="s">
        <v>103</v>
      </c>
      <c r="D19" s="15">
        <v>1</v>
      </c>
      <c r="E19" s="15">
        <v>2</v>
      </c>
      <c r="F19" s="31" t="s">
        <v>69</v>
      </c>
      <c r="G19" s="26" t="s">
        <v>57</v>
      </c>
      <c r="H19" s="23">
        <v>3</v>
      </c>
      <c r="I19" s="23">
        <v>4</v>
      </c>
      <c r="J19" s="23">
        <v>120</v>
      </c>
      <c r="K19" s="23">
        <v>60</v>
      </c>
      <c r="L19" s="23">
        <v>0</v>
      </c>
      <c r="M19" s="26">
        <v>0</v>
      </c>
      <c r="N19" s="23" t="s">
        <v>111</v>
      </c>
      <c r="O19" s="38" t="s">
        <v>106</v>
      </c>
    </row>
    <row r="20" spans="1:15" s="30" customFormat="1" ht="15">
      <c r="A20" s="20">
        <f t="shared" si="0"/>
        <v>13</v>
      </c>
      <c r="B20" s="17" t="s">
        <v>102</v>
      </c>
      <c r="C20" s="15" t="s">
        <v>103</v>
      </c>
      <c r="D20" s="15">
        <v>1</v>
      </c>
      <c r="E20" s="15">
        <v>3</v>
      </c>
      <c r="F20" s="31" t="s">
        <v>68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110</v>
      </c>
      <c r="O20" s="38" t="s">
        <v>106</v>
      </c>
    </row>
    <row r="21" spans="1:15" s="30" customFormat="1" ht="15">
      <c r="A21" s="20">
        <f t="shared" si="0"/>
        <v>14</v>
      </c>
      <c r="B21" s="17" t="s">
        <v>102</v>
      </c>
      <c r="C21" s="15" t="s">
        <v>103</v>
      </c>
      <c r="D21" s="15">
        <v>1</v>
      </c>
      <c r="E21" s="15">
        <v>4</v>
      </c>
      <c r="F21" s="31" t="s">
        <v>70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110</v>
      </c>
      <c r="O21" s="38" t="s">
        <v>106</v>
      </c>
    </row>
    <row r="22" spans="1:15" s="30" customFormat="1" ht="15">
      <c r="A22" s="20">
        <f t="shared" si="0"/>
        <v>15</v>
      </c>
      <c r="B22" s="17" t="s">
        <v>102</v>
      </c>
      <c r="C22" s="15" t="s">
        <v>103</v>
      </c>
      <c r="D22" s="15">
        <v>1</v>
      </c>
      <c r="E22" s="15">
        <v>5</v>
      </c>
      <c r="F22" s="31" t="s">
        <v>71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113</v>
      </c>
      <c r="O22" s="38" t="s">
        <v>106</v>
      </c>
    </row>
    <row r="23" spans="1:15" s="30" customFormat="1" ht="15">
      <c r="A23" s="20">
        <f t="shared" si="0"/>
        <v>16</v>
      </c>
      <c r="B23" s="17" t="s">
        <v>102</v>
      </c>
      <c r="C23" s="15" t="s">
        <v>103</v>
      </c>
      <c r="D23" s="15">
        <v>1</v>
      </c>
      <c r="E23" s="15">
        <v>6</v>
      </c>
      <c r="F23" s="31" t="s">
        <v>72</v>
      </c>
      <c r="G23" s="26" t="s">
        <v>57</v>
      </c>
      <c r="H23" s="23">
        <v>3</v>
      </c>
      <c r="I23" s="23">
        <v>2</v>
      </c>
      <c r="J23" s="23">
        <v>60</v>
      </c>
      <c r="K23" s="23">
        <v>30</v>
      </c>
      <c r="L23" s="23">
        <v>0</v>
      </c>
      <c r="M23" s="26">
        <v>0</v>
      </c>
      <c r="N23" s="23" t="s">
        <v>110</v>
      </c>
      <c r="O23" s="38" t="s">
        <v>106</v>
      </c>
    </row>
    <row r="24" spans="1:15" s="30" customFormat="1" ht="15">
      <c r="A24" s="20">
        <f t="shared" si="0"/>
        <v>17</v>
      </c>
      <c r="B24" s="17" t="s">
        <v>102</v>
      </c>
      <c r="C24" s="15" t="s">
        <v>103</v>
      </c>
      <c r="D24" s="15">
        <v>1</v>
      </c>
      <c r="E24" s="15">
        <v>7</v>
      </c>
      <c r="F24" s="31" t="s">
        <v>73</v>
      </c>
      <c r="G24" s="26" t="s">
        <v>57</v>
      </c>
      <c r="H24" s="23">
        <v>3</v>
      </c>
      <c r="I24" s="23">
        <v>2</v>
      </c>
      <c r="J24" s="23">
        <v>60</v>
      </c>
      <c r="K24" s="23">
        <v>30</v>
      </c>
      <c r="L24" s="23">
        <v>0</v>
      </c>
      <c r="M24" s="26">
        <v>0</v>
      </c>
      <c r="N24" s="23" t="s">
        <v>110</v>
      </c>
      <c r="O24" s="38" t="s">
        <v>106</v>
      </c>
    </row>
    <row r="25" spans="1:15" s="30" customFormat="1" ht="15">
      <c r="A25" s="20">
        <f t="shared" si="0"/>
        <v>18</v>
      </c>
      <c r="B25" s="17" t="s">
        <v>102</v>
      </c>
      <c r="C25" s="15" t="s">
        <v>103</v>
      </c>
      <c r="D25" s="15">
        <v>1</v>
      </c>
      <c r="E25" s="15">
        <v>8</v>
      </c>
      <c r="F25" s="31" t="s">
        <v>74</v>
      </c>
      <c r="G25" s="26" t="s">
        <v>57</v>
      </c>
      <c r="H25" s="23">
        <v>3</v>
      </c>
      <c r="I25" s="23">
        <v>6</v>
      </c>
      <c r="J25" s="23">
        <v>180</v>
      </c>
      <c r="K25" s="23">
        <v>75</v>
      </c>
      <c r="L25" s="23">
        <v>15</v>
      </c>
      <c r="M25" s="26">
        <v>0</v>
      </c>
      <c r="N25" s="23" t="s">
        <v>112</v>
      </c>
      <c r="O25" s="38" t="s">
        <v>106</v>
      </c>
    </row>
    <row r="26" spans="1:15" s="30" customFormat="1" ht="15">
      <c r="A26" s="20">
        <v>19</v>
      </c>
      <c r="B26" s="17" t="s">
        <v>102</v>
      </c>
      <c r="C26" s="15" t="s">
        <v>103</v>
      </c>
      <c r="D26" s="15"/>
      <c r="E26" s="15"/>
      <c r="F26" s="31" t="s">
        <v>143</v>
      </c>
      <c r="G26" s="26" t="s">
        <v>57</v>
      </c>
      <c r="H26" s="23">
        <v>3</v>
      </c>
      <c r="I26" s="23">
        <v>8</v>
      </c>
      <c r="J26" s="23">
        <v>240</v>
      </c>
      <c r="K26" s="23">
        <v>75</v>
      </c>
      <c r="L26" s="23">
        <v>15</v>
      </c>
      <c r="M26" s="26">
        <v>0</v>
      </c>
      <c r="N26" s="23" t="s">
        <v>112</v>
      </c>
      <c r="O26" s="38" t="s">
        <v>106</v>
      </c>
    </row>
    <row r="27" spans="1:15" s="30" customFormat="1" ht="15.75" thickBot="1">
      <c r="A27" s="20"/>
      <c r="B27" s="17"/>
      <c r="C27" s="15"/>
      <c r="D27" s="15"/>
      <c r="E27" s="15"/>
      <c r="F27" s="31"/>
      <c r="G27" s="26"/>
      <c r="H27" s="23"/>
      <c r="I27" s="23"/>
      <c r="J27" s="23"/>
      <c r="K27" s="23"/>
      <c r="L27" s="23"/>
      <c r="M27" s="26"/>
      <c r="N27" s="23"/>
      <c r="O27" s="38"/>
    </row>
    <row r="28" spans="1:15" s="30" customFormat="1" ht="15" customHeight="1">
      <c r="A28" s="193" t="s">
        <v>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</row>
    <row r="29" spans="1:15" s="30" customFormat="1" ht="15.75" thickBot="1">
      <c r="A29" s="227" t="s">
        <v>127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</row>
    <row r="30" spans="1:15" s="30" customFormat="1" ht="28.5">
      <c r="A30" s="41">
        <v>1</v>
      </c>
      <c r="B30" s="42" t="s">
        <v>102</v>
      </c>
      <c r="C30" s="42" t="s">
        <v>103</v>
      </c>
      <c r="D30" s="42">
        <v>1</v>
      </c>
      <c r="E30" s="42">
        <v>4</v>
      </c>
      <c r="F30" s="118" t="s">
        <v>120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110</v>
      </c>
      <c r="O30" s="120" t="s">
        <v>106</v>
      </c>
    </row>
    <row r="31" spans="1:15" s="30" customFormat="1" ht="28.5">
      <c r="A31" s="17">
        <f>A30+1</f>
        <v>2</v>
      </c>
      <c r="B31" s="15" t="s">
        <v>102</v>
      </c>
      <c r="C31" s="15" t="s">
        <v>103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110</v>
      </c>
      <c r="O31" s="123" t="s">
        <v>106</v>
      </c>
    </row>
    <row r="32" spans="1:15" s="30" customFormat="1" ht="15">
      <c r="A32" s="17">
        <f aca="true" t="shared" si="1" ref="A32:A43">A31+1</f>
        <v>3</v>
      </c>
      <c r="B32" s="15" t="s">
        <v>102</v>
      </c>
      <c r="C32" s="15" t="s">
        <v>103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111</v>
      </c>
      <c r="O32" s="123" t="s">
        <v>106</v>
      </c>
    </row>
    <row r="33" spans="1:15" s="34" customFormat="1" ht="15">
      <c r="A33" s="17">
        <f t="shared" si="1"/>
        <v>4</v>
      </c>
      <c r="B33" s="15" t="s">
        <v>102</v>
      </c>
      <c r="C33" s="15" t="s">
        <v>103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116</v>
      </c>
      <c r="O33" s="123" t="s">
        <v>106</v>
      </c>
    </row>
    <row r="34" spans="1:15" s="34" customFormat="1" ht="18" customHeight="1">
      <c r="A34" s="17">
        <f t="shared" si="1"/>
        <v>5</v>
      </c>
      <c r="B34" s="15" t="s">
        <v>102</v>
      </c>
      <c r="C34" s="15" t="s">
        <v>103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115</v>
      </c>
      <c r="O34" s="123" t="s">
        <v>106</v>
      </c>
    </row>
    <row r="35" spans="1:15" s="34" customFormat="1" ht="18" customHeight="1">
      <c r="A35" s="17">
        <f t="shared" si="1"/>
        <v>6</v>
      </c>
      <c r="B35" s="15" t="s">
        <v>102</v>
      </c>
      <c r="C35" s="15" t="s">
        <v>103</v>
      </c>
      <c r="D35" s="15">
        <v>0</v>
      </c>
      <c r="E35" s="15">
        <v>6</v>
      </c>
      <c r="F35" s="121" t="s">
        <v>96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110</v>
      </c>
      <c r="O35" s="123" t="s">
        <v>106</v>
      </c>
    </row>
    <row r="36" spans="1:15" s="30" customFormat="1" ht="15">
      <c r="A36" s="17">
        <f t="shared" si="1"/>
        <v>7</v>
      </c>
      <c r="B36" s="124" t="s">
        <v>102</v>
      </c>
      <c r="C36" s="124" t="s">
        <v>103</v>
      </c>
      <c r="D36" s="124">
        <v>1</v>
      </c>
      <c r="E36" s="124">
        <v>5</v>
      </c>
      <c r="F36" s="125" t="s">
        <v>122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114</v>
      </c>
      <c r="O36" s="123" t="s">
        <v>106</v>
      </c>
    </row>
    <row r="37" spans="1:15" s="30" customFormat="1" ht="15">
      <c r="A37" s="17">
        <f t="shared" si="1"/>
        <v>8</v>
      </c>
      <c r="B37" s="15" t="s">
        <v>102</v>
      </c>
      <c r="C37" s="15" t="s">
        <v>103</v>
      </c>
      <c r="D37" s="15">
        <v>0</v>
      </c>
      <c r="E37" s="15">
        <v>8</v>
      </c>
      <c r="F37" s="121" t="s">
        <v>97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110</v>
      </c>
      <c r="O37" s="123" t="s">
        <v>106</v>
      </c>
    </row>
    <row r="38" spans="1:15" s="30" customFormat="1" ht="15">
      <c r="A38" s="17">
        <f t="shared" si="1"/>
        <v>9</v>
      </c>
      <c r="B38" s="15" t="s">
        <v>102</v>
      </c>
      <c r="C38" s="15" t="s">
        <v>103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111</v>
      </c>
      <c r="O38" s="123" t="s">
        <v>106</v>
      </c>
    </row>
    <row r="39" spans="1:15" s="30" customFormat="1" ht="17.25" customHeight="1">
      <c r="A39" s="17">
        <f t="shared" si="1"/>
        <v>10</v>
      </c>
      <c r="B39" s="15" t="s">
        <v>102</v>
      </c>
      <c r="C39" s="15" t="s">
        <v>103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114</v>
      </c>
      <c r="O39" s="123" t="s">
        <v>106</v>
      </c>
    </row>
    <row r="40" spans="1:15" s="30" customFormat="1" ht="15">
      <c r="A40" s="17">
        <f t="shared" si="1"/>
        <v>11</v>
      </c>
      <c r="B40" s="15" t="s">
        <v>102</v>
      </c>
      <c r="C40" s="15" t="s">
        <v>103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110</v>
      </c>
      <c r="O40" s="123" t="s">
        <v>106</v>
      </c>
    </row>
    <row r="41" spans="1:15" s="30" customFormat="1" ht="15">
      <c r="A41" s="17">
        <f t="shared" si="1"/>
        <v>12</v>
      </c>
      <c r="B41" s="15" t="s">
        <v>102</v>
      </c>
      <c r="C41" s="15" t="s">
        <v>103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114</v>
      </c>
      <c r="O41" s="123" t="s">
        <v>106</v>
      </c>
    </row>
    <row r="42" spans="1:15" s="30" customFormat="1" ht="15">
      <c r="A42" s="17">
        <f t="shared" si="1"/>
        <v>13</v>
      </c>
      <c r="B42" s="15" t="s">
        <v>102</v>
      </c>
      <c r="C42" s="15" t="s">
        <v>103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114</v>
      </c>
      <c r="O42" s="123" t="s">
        <v>106</v>
      </c>
    </row>
    <row r="43" spans="1:15" s="30" customFormat="1" ht="15">
      <c r="A43" s="17">
        <f t="shared" si="1"/>
        <v>14</v>
      </c>
      <c r="B43" s="124" t="s">
        <v>102</v>
      </c>
      <c r="C43" s="124" t="s">
        <v>103</v>
      </c>
      <c r="D43" s="124">
        <v>1</v>
      </c>
      <c r="E43" s="124">
        <v>6</v>
      </c>
      <c r="F43" s="125" t="s">
        <v>123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119</v>
      </c>
      <c r="O43" s="123" t="s">
        <v>106</v>
      </c>
    </row>
    <row r="44" spans="1:15" s="30" customFormat="1" ht="15.75" thickBot="1">
      <c r="A44" s="18">
        <f>A43+1</f>
        <v>15</v>
      </c>
      <c r="B44" s="127" t="s">
        <v>102</v>
      </c>
      <c r="C44" s="127" t="s">
        <v>103</v>
      </c>
      <c r="D44" s="127">
        <v>1</v>
      </c>
      <c r="E44" s="127">
        <v>7</v>
      </c>
      <c r="F44" s="128" t="s">
        <v>141</v>
      </c>
      <c r="G44" s="129" t="s">
        <v>57</v>
      </c>
      <c r="H44" s="130">
        <v>2</v>
      </c>
      <c r="I44" s="130">
        <v>2</v>
      </c>
      <c r="J44" s="130">
        <v>60</v>
      </c>
      <c r="K44" s="131">
        <v>30</v>
      </c>
      <c r="L44" s="131">
        <v>0</v>
      </c>
      <c r="M44" s="131">
        <v>0</v>
      </c>
      <c r="N44" s="131" t="s">
        <v>110</v>
      </c>
      <c r="O44" s="132" t="s">
        <v>106</v>
      </c>
    </row>
    <row r="45" spans="1:15" s="30" customFormat="1" ht="15">
      <c r="A45" s="20">
        <f aca="true" t="shared" si="2" ref="A45:A50">A44+1</f>
        <v>16</v>
      </c>
      <c r="B45" s="17" t="s">
        <v>102</v>
      </c>
      <c r="C45" s="15" t="s">
        <v>103</v>
      </c>
      <c r="D45" s="15">
        <v>1</v>
      </c>
      <c r="E45" s="15">
        <v>4</v>
      </c>
      <c r="F45" s="31" t="s">
        <v>70</v>
      </c>
      <c r="G45" s="26" t="s">
        <v>57</v>
      </c>
      <c r="H45" s="23">
        <v>3</v>
      </c>
      <c r="I45" s="23">
        <v>2</v>
      </c>
      <c r="J45" s="23">
        <v>60</v>
      </c>
      <c r="K45" s="23">
        <v>30</v>
      </c>
      <c r="L45" s="23">
        <v>0</v>
      </c>
      <c r="M45" s="26">
        <v>0</v>
      </c>
      <c r="N45" s="23" t="s">
        <v>110</v>
      </c>
      <c r="O45" s="38" t="s">
        <v>106</v>
      </c>
    </row>
    <row r="46" spans="1:15" s="30" customFormat="1" ht="15">
      <c r="A46" s="20">
        <f t="shared" si="2"/>
        <v>17</v>
      </c>
      <c r="B46" s="17" t="s">
        <v>102</v>
      </c>
      <c r="C46" s="15" t="s">
        <v>103</v>
      </c>
      <c r="D46" s="15">
        <v>1</v>
      </c>
      <c r="E46" s="15">
        <v>5</v>
      </c>
      <c r="F46" s="31" t="s">
        <v>71</v>
      </c>
      <c r="G46" s="26" t="s">
        <v>57</v>
      </c>
      <c r="H46" s="23">
        <v>3</v>
      </c>
      <c r="I46" s="23">
        <v>4</v>
      </c>
      <c r="J46" s="23">
        <v>120</v>
      </c>
      <c r="K46" s="23">
        <v>45</v>
      </c>
      <c r="L46" s="23">
        <v>15</v>
      </c>
      <c r="M46" s="26">
        <v>0</v>
      </c>
      <c r="N46" s="23" t="s">
        <v>113</v>
      </c>
      <c r="O46" s="38" t="s">
        <v>106</v>
      </c>
    </row>
    <row r="47" spans="1:15" s="30" customFormat="1" ht="15">
      <c r="A47" s="20">
        <f t="shared" si="2"/>
        <v>18</v>
      </c>
      <c r="B47" s="17" t="s">
        <v>102</v>
      </c>
      <c r="C47" s="15" t="s">
        <v>103</v>
      </c>
      <c r="D47" s="15">
        <v>1</v>
      </c>
      <c r="E47" s="15">
        <v>6</v>
      </c>
      <c r="F47" s="31" t="s">
        <v>72</v>
      </c>
      <c r="G47" s="26" t="s">
        <v>57</v>
      </c>
      <c r="H47" s="23">
        <v>3</v>
      </c>
      <c r="I47" s="23">
        <v>2</v>
      </c>
      <c r="J47" s="23">
        <v>60</v>
      </c>
      <c r="K47" s="23">
        <v>30</v>
      </c>
      <c r="L47" s="23">
        <v>0</v>
      </c>
      <c r="M47" s="26">
        <v>0</v>
      </c>
      <c r="N47" s="23" t="s">
        <v>110</v>
      </c>
      <c r="O47" s="38" t="s">
        <v>106</v>
      </c>
    </row>
    <row r="48" spans="1:15" s="30" customFormat="1" ht="15">
      <c r="A48" s="20">
        <f t="shared" si="2"/>
        <v>19</v>
      </c>
      <c r="B48" s="17" t="s">
        <v>102</v>
      </c>
      <c r="C48" s="15" t="s">
        <v>103</v>
      </c>
      <c r="D48" s="15">
        <v>1</v>
      </c>
      <c r="E48" s="15">
        <v>7</v>
      </c>
      <c r="F48" s="31" t="s">
        <v>73</v>
      </c>
      <c r="G48" s="26" t="s">
        <v>57</v>
      </c>
      <c r="H48" s="23">
        <v>3</v>
      </c>
      <c r="I48" s="23">
        <v>2</v>
      </c>
      <c r="J48" s="23">
        <v>60</v>
      </c>
      <c r="K48" s="23">
        <v>30</v>
      </c>
      <c r="L48" s="23">
        <v>0</v>
      </c>
      <c r="M48" s="26">
        <v>0</v>
      </c>
      <c r="N48" s="23" t="s">
        <v>110</v>
      </c>
      <c r="O48" s="38" t="s">
        <v>106</v>
      </c>
    </row>
    <row r="49" spans="1:15" s="30" customFormat="1" ht="15">
      <c r="A49" s="20">
        <f t="shared" si="2"/>
        <v>20</v>
      </c>
      <c r="B49" s="17" t="s">
        <v>102</v>
      </c>
      <c r="C49" s="15" t="s">
        <v>103</v>
      </c>
      <c r="D49" s="15">
        <v>1</v>
      </c>
      <c r="E49" s="15">
        <v>8</v>
      </c>
      <c r="F49" s="31" t="s">
        <v>74</v>
      </c>
      <c r="G49" s="26" t="s">
        <v>57</v>
      </c>
      <c r="H49" s="23">
        <v>3</v>
      </c>
      <c r="I49" s="23">
        <v>6</v>
      </c>
      <c r="J49" s="23">
        <v>180</v>
      </c>
      <c r="K49" s="23">
        <v>75</v>
      </c>
      <c r="L49" s="23">
        <v>15</v>
      </c>
      <c r="M49" s="26">
        <v>0</v>
      </c>
      <c r="N49" s="23" t="s">
        <v>112</v>
      </c>
      <c r="O49" s="38" t="s">
        <v>106</v>
      </c>
    </row>
    <row r="50" spans="1:15" s="30" customFormat="1" ht="15">
      <c r="A50" s="20">
        <f t="shared" si="2"/>
        <v>21</v>
      </c>
      <c r="B50" s="17" t="s">
        <v>102</v>
      </c>
      <c r="C50" s="15" t="s">
        <v>103</v>
      </c>
      <c r="D50" s="15">
        <v>1</v>
      </c>
      <c r="E50" s="15">
        <v>9</v>
      </c>
      <c r="F50" s="31" t="s">
        <v>68</v>
      </c>
      <c r="G50" s="26" t="s">
        <v>95</v>
      </c>
      <c r="H50" s="23">
        <v>3</v>
      </c>
      <c r="I50" s="23">
        <v>2</v>
      </c>
      <c r="J50" s="23">
        <v>60</v>
      </c>
      <c r="K50" s="23">
        <v>30</v>
      </c>
      <c r="L50" s="23">
        <v>0</v>
      </c>
      <c r="M50" s="26">
        <v>0</v>
      </c>
      <c r="N50" s="23" t="s">
        <v>110</v>
      </c>
      <c r="O50" s="38" t="s">
        <v>106</v>
      </c>
    </row>
    <row r="51" spans="1:15" s="30" customFormat="1" ht="15">
      <c r="A51" s="20">
        <f>A50+1</f>
        <v>22</v>
      </c>
      <c r="B51" s="17" t="s">
        <v>102</v>
      </c>
      <c r="C51" s="15" t="s">
        <v>103</v>
      </c>
      <c r="D51" s="15">
        <v>2</v>
      </c>
      <c r="E51" s="15">
        <v>0</v>
      </c>
      <c r="F51" s="31" t="s">
        <v>69</v>
      </c>
      <c r="G51" s="26" t="s">
        <v>57</v>
      </c>
      <c r="H51" s="23">
        <v>3</v>
      </c>
      <c r="I51" s="23">
        <v>4</v>
      </c>
      <c r="J51" s="23">
        <v>120</v>
      </c>
      <c r="K51" s="23">
        <v>60</v>
      </c>
      <c r="L51" s="23">
        <v>0</v>
      </c>
      <c r="M51" s="26">
        <v>0</v>
      </c>
      <c r="N51" s="23" t="s">
        <v>111</v>
      </c>
      <c r="O51" s="38" t="s">
        <v>106</v>
      </c>
    </row>
    <row r="52" spans="1:15" s="30" customFormat="1" ht="15">
      <c r="A52" s="15">
        <v>23</v>
      </c>
      <c r="B52" s="15" t="s">
        <v>102</v>
      </c>
      <c r="C52" s="15" t="s">
        <v>103</v>
      </c>
      <c r="D52" s="15">
        <v>2</v>
      </c>
      <c r="E52" s="15">
        <v>1</v>
      </c>
      <c r="F52" s="153" t="s">
        <v>144</v>
      </c>
      <c r="G52" s="122" t="s">
        <v>57</v>
      </c>
      <c r="H52" s="122">
        <v>3</v>
      </c>
      <c r="I52" s="122">
        <v>8</v>
      </c>
      <c r="J52" s="122">
        <v>240</v>
      </c>
      <c r="K52" s="122">
        <v>75</v>
      </c>
      <c r="L52" s="122">
        <v>15</v>
      </c>
      <c r="M52" s="122">
        <v>0</v>
      </c>
      <c r="N52" s="122" t="s">
        <v>112</v>
      </c>
      <c r="O52" s="154" t="s">
        <v>106</v>
      </c>
    </row>
    <row r="53" spans="1:15" s="30" customFormat="1" ht="15">
      <c r="A53" s="15">
        <v>24</v>
      </c>
      <c r="B53" s="15" t="s">
        <v>102</v>
      </c>
      <c r="C53" s="15" t="s">
        <v>103</v>
      </c>
      <c r="D53" s="15">
        <v>2</v>
      </c>
      <c r="E53" s="15">
        <v>2</v>
      </c>
      <c r="F53" s="153" t="s">
        <v>152</v>
      </c>
      <c r="G53" s="122" t="s">
        <v>100</v>
      </c>
      <c r="H53" s="122">
        <v>4</v>
      </c>
      <c r="I53" s="122">
        <v>3</v>
      </c>
      <c r="J53" s="122">
        <v>90</v>
      </c>
      <c r="K53" s="122">
        <v>30</v>
      </c>
      <c r="L53" s="122">
        <v>0</v>
      </c>
      <c r="M53" s="122">
        <v>0</v>
      </c>
      <c r="N53" s="122" t="s">
        <v>110</v>
      </c>
      <c r="O53" s="154" t="s">
        <v>106</v>
      </c>
    </row>
    <row r="54" spans="1:15" s="30" customFormat="1" ht="15">
      <c r="A54" s="15">
        <v>25</v>
      </c>
      <c r="B54" s="15" t="s">
        <v>102</v>
      </c>
      <c r="C54" s="15" t="s">
        <v>103</v>
      </c>
      <c r="D54" s="15">
        <v>2</v>
      </c>
      <c r="E54" s="15">
        <v>3</v>
      </c>
      <c r="F54" s="153" t="s">
        <v>154</v>
      </c>
      <c r="G54" s="122" t="s">
        <v>100</v>
      </c>
      <c r="H54" s="122">
        <v>4</v>
      </c>
      <c r="I54" s="122" t="s">
        <v>103</v>
      </c>
      <c r="J54" s="122">
        <v>90</v>
      </c>
      <c r="K54" s="122">
        <v>30</v>
      </c>
      <c r="L54" s="122">
        <v>0</v>
      </c>
      <c r="M54" s="122">
        <v>0</v>
      </c>
      <c r="N54" s="122" t="s">
        <v>110</v>
      </c>
      <c r="O54" s="154" t="s">
        <v>106</v>
      </c>
    </row>
    <row r="55" spans="1:15" s="30" customFormat="1" ht="15">
      <c r="A55" s="15">
        <v>26</v>
      </c>
      <c r="B55" s="15" t="s">
        <v>102</v>
      </c>
      <c r="C55" s="15" t="s">
        <v>103</v>
      </c>
      <c r="D55" s="15">
        <v>2</v>
      </c>
      <c r="E55" s="15">
        <v>4</v>
      </c>
      <c r="F55" s="153" t="s">
        <v>153</v>
      </c>
      <c r="G55" s="122" t="s">
        <v>100</v>
      </c>
      <c r="H55" s="122">
        <v>4</v>
      </c>
      <c r="I55" s="122" t="s">
        <v>103</v>
      </c>
      <c r="J55" s="122">
        <v>90</v>
      </c>
      <c r="K55" s="122">
        <v>30</v>
      </c>
      <c r="L55" s="122">
        <v>0</v>
      </c>
      <c r="M55" s="122">
        <v>0</v>
      </c>
      <c r="N55" s="122" t="s">
        <v>110</v>
      </c>
      <c r="O55" s="154" t="s">
        <v>106</v>
      </c>
    </row>
    <row r="56" spans="1:15" s="30" customFormat="1" ht="15">
      <c r="A56" s="15">
        <v>27</v>
      </c>
      <c r="B56" s="15" t="s">
        <v>102</v>
      </c>
      <c r="C56" s="15" t="s">
        <v>103</v>
      </c>
      <c r="D56" s="15">
        <v>2</v>
      </c>
      <c r="E56" s="15">
        <v>5</v>
      </c>
      <c r="F56" s="153" t="s">
        <v>156</v>
      </c>
      <c r="G56" s="122" t="s">
        <v>100</v>
      </c>
      <c r="H56" s="122">
        <v>4</v>
      </c>
      <c r="I56" s="122" t="s">
        <v>103</v>
      </c>
      <c r="J56" s="122">
        <v>90</v>
      </c>
      <c r="K56" s="122">
        <v>30</v>
      </c>
      <c r="L56" s="122">
        <v>0</v>
      </c>
      <c r="M56" s="122">
        <v>0</v>
      </c>
      <c r="N56" s="122" t="s">
        <v>110</v>
      </c>
      <c r="O56" s="154" t="s">
        <v>106</v>
      </c>
    </row>
    <row r="57" spans="1:15" s="30" customFormat="1" ht="15">
      <c r="A57" s="15">
        <v>28</v>
      </c>
      <c r="B57" s="15" t="s">
        <v>102</v>
      </c>
      <c r="C57" s="15" t="s">
        <v>103</v>
      </c>
      <c r="D57" s="15">
        <v>2</v>
      </c>
      <c r="E57" s="15">
        <v>6</v>
      </c>
      <c r="F57" s="153" t="s">
        <v>155</v>
      </c>
      <c r="G57" s="122" t="s">
        <v>100</v>
      </c>
      <c r="H57" s="122">
        <v>4</v>
      </c>
      <c r="I57" s="122" t="s">
        <v>103</v>
      </c>
      <c r="J57" s="122">
        <v>90</v>
      </c>
      <c r="K57" s="122">
        <v>0</v>
      </c>
      <c r="L57" s="122">
        <v>30</v>
      </c>
      <c r="M57" s="122">
        <v>0</v>
      </c>
      <c r="N57" s="122" t="s">
        <v>109</v>
      </c>
      <c r="O57" s="154" t="s">
        <v>106</v>
      </c>
    </row>
    <row r="58" spans="1:15" s="30" customFormat="1" ht="15">
      <c r="A58" s="208" t="s">
        <v>124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5" s="30" customFormat="1" ht="15">
      <c r="A59" s="155">
        <v>1</v>
      </c>
      <c r="B59" s="41" t="s">
        <v>102</v>
      </c>
      <c r="C59" s="42" t="s">
        <v>90</v>
      </c>
      <c r="D59" s="42">
        <v>0</v>
      </c>
      <c r="E59" s="42">
        <v>1</v>
      </c>
      <c r="F59" s="156" t="s">
        <v>125</v>
      </c>
      <c r="G59" s="157" t="s">
        <v>100</v>
      </c>
      <c r="H59" s="157" t="s">
        <v>117</v>
      </c>
      <c r="I59" s="157">
        <v>4</v>
      </c>
      <c r="J59" s="157">
        <v>120</v>
      </c>
      <c r="K59" s="157">
        <v>0</v>
      </c>
      <c r="L59" s="158">
        <v>60</v>
      </c>
      <c r="M59" s="158">
        <v>0</v>
      </c>
      <c r="N59" s="159" t="s">
        <v>105</v>
      </c>
      <c r="O59" s="161"/>
    </row>
    <row r="60" spans="1:15" s="30" customFormat="1" ht="15">
      <c r="A60" s="20">
        <f>A59+1</f>
        <v>2</v>
      </c>
      <c r="B60" s="17" t="s">
        <v>102</v>
      </c>
      <c r="C60" s="15" t="s">
        <v>90</v>
      </c>
      <c r="D60" s="15">
        <v>0</v>
      </c>
      <c r="E60" s="15">
        <v>2</v>
      </c>
      <c r="F60" s="133" t="s">
        <v>75</v>
      </c>
      <c r="G60" s="23" t="s">
        <v>100</v>
      </c>
      <c r="H60" s="23" t="s">
        <v>117</v>
      </c>
      <c r="I60" s="23">
        <v>4</v>
      </c>
      <c r="J60" s="23">
        <v>120</v>
      </c>
      <c r="K60" s="23">
        <v>0</v>
      </c>
      <c r="L60" s="142">
        <v>60</v>
      </c>
      <c r="M60" s="142">
        <v>0</v>
      </c>
      <c r="N60" s="142" t="s">
        <v>105</v>
      </c>
      <c r="O60" s="160" t="s">
        <v>106</v>
      </c>
    </row>
    <row r="61" spans="1:15" s="30" customFormat="1" ht="15">
      <c r="A61" s="20">
        <f aca="true" t="shared" si="3" ref="A61:A76">A60+1</f>
        <v>3</v>
      </c>
      <c r="B61" s="17" t="s">
        <v>102</v>
      </c>
      <c r="C61" s="15" t="s">
        <v>90</v>
      </c>
      <c r="D61" s="15">
        <v>1</v>
      </c>
      <c r="E61" s="15">
        <v>3</v>
      </c>
      <c r="F61" s="133" t="s">
        <v>85</v>
      </c>
      <c r="G61" s="23" t="s">
        <v>100</v>
      </c>
      <c r="H61" s="23" t="s">
        <v>117</v>
      </c>
      <c r="I61" s="23">
        <v>4</v>
      </c>
      <c r="J61" s="23">
        <v>120</v>
      </c>
      <c r="K61" s="23">
        <v>0</v>
      </c>
      <c r="L61" s="142">
        <v>60</v>
      </c>
      <c r="M61" s="142">
        <v>0</v>
      </c>
      <c r="N61" s="142" t="s">
        <v>105</v>
      </c>
      <c r="O61" s="38" t="s">
        <v>106</v>
      </c>
    </row>
    <row r="62" spans="1:15" s="30" customFormat="1" ht="28.5">
      <c r="A62" s="20">
        <f t="shared" si="3"/>
        <v>4</v>
      </c>
      <c r="B62" s="17" t="s">
        <v>102</v>
      </c>
      <c r="C62" s="15" t="s">
        <v>90</v>
      </c>
      <c r="D62" s="15">
        <v>0</v>
      </c>
      <c r="E62" s="15">
        <v>3</v>
      </c>
      <c r="F62" s="133" t="s">
        <v>76</v>
      </c>
      <c r="G62" s="23" t="s">
        <v>100</v>
      </c>
      <c r="H62" s="23">
        <v>1</v>
      </c>
      <c r="I62" s="23">
        <v>2</v>
      </c>
      <c r="J62" s="23">
        <v>60</v>
      </c>
      <c r="K62" s="23">
        <v>30</v>
      </c>
      <c r="L62" s="23">
        <v>0</v>
      </c>
      <c r="M62" s="23">
        <v>0</v>
      </c>
      <c r="N62" s="23" t="s">
        <v>110</v>
      </c>
      <c r="O62" s="38" t="s">
        <v>106</v>
      </c>
    </row>
    <row r="63" spans="1:15" s="30" customFormat="1" ht="15">
      <c r="A63" s="20">
        <f t="shared" si="3"/>
        <v>5</v>
      </c>
      <c r="B63" s="17" t="s">
        <v>102</v>
      </c>
      <c r="C63" s="15" t="s">
        <v>90</v>
      </c>
      <c r="D63" s="15">
        <v>0</v>
      </c>
      <c r="E63" s="15">
        <v>4</v>
      </c>
      <c r="F63" s="133" t="s">
        <v>77</v>
      </c>
      <c r="G63" s="23" t="s">
        <v>100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110</v>
      </c>
      <c r="O63" s="38" t="s">
        <v>106</v>
      </c>
    </row>
    <row r="64" spans="1:15" s="3" customFormat="1" ht="15">
      <c r="A64" s="20">
        <f t="shared" si="3"/>
        <v>6</v>
      </c>
      <c r="B64" s="17" t="s">
        <v>102</v>
      </c>
      <c r="C64" s="15" t="s">
        <v>90</v>
      </c>
      <c r="D64" s="15">
        <v>0</v>
      </c>
      <c r="E64" s="15">
        <v>5</v>
      </c>
      <c r="F64" s="133" t="s">
        <v>78</v>
      </c>
      <c r="G64" s="23" t="s">
        <v>100</v>
      </c>
      <c r="H64" s="23">
        <v>1</v>
      </c>
      <c r="I64" s="23">
        <v>2</v>
      </c>
      <c r="J64" s="23">
        <v>60</v>
      </c>
      <c r="K64" s="23">
        <v>0</v>
      </c>
      <c r="L64" s="23">
        <v>30</v>
      </c>
      <c r="M64" s="23">
        <v>0</v>
      </c>
      <c r="N64" s="23" t="s">
        <v>109</v>
      </c>
      <c r="O64" s="38" t="s">
        <v>106</v>
      </c>
    </row>
    <row r="65" spans="1:15" ht="15">
      <c r="A65" s="20">
        <f t="shared" si="3"/>
        <v>7</v>
      </c>
      <c r="B65" s="17" t="s">
        <v>102</v>
      </c>
      <c r="C65" s="15" t="s">
        <v>90</v>
      </c>
      <c r="D65" s="15">
        <v>0</v>
      </c>
      <c r="E65" s="15">
        <v>8</v>
      </c>
      <c r="F65" s="133" t="s">
        <v>80</v>
      </c>
      <c r="G65" s="23" t="s">
        <v>100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109</v>
      </c>
      <c r="O65" s="38" t="s">
        <v>106</v>
      </c>
    </row>
    <row r="66" spans="1:15" ht="28.5">
      <c r="A66" s="20">
        <f t="shared" si="3"/>
        <v>8</v>
      </c>
      <c r="B66" s="17" t="s">
        <v>102</v>
      </c>
      <c r="C66" s="15" t="s">
        <v>90</v>
      </c>
      <c r="D66" s="15">
        <v>1</v>
      </c>
      <c r="E66" s="15">
        <v>0</v>
      </c>
      <c r="F66" s="133" t="s">
        <v>82</v>
      </c>
      <c r="G66" s="23" t="s">
        <v>100</v>
      </c>
      <c r="H66" s="23">
        <v>1</v>
      </c>
      <c r="I66" s="23">
        <v>2</v>
      </c>
      <c r="J66" s="23">
        <v>60</v>
      </c>
      <c r="K66" s="23">
        <v>30</v>
      </c>
      <c r="L66" s="23">
        <v>0</v>
      </c>
      <c r="M66" s="23">
        <v>0</v>
      </c>
      <c r="N66" s="23" t="s">
        <v>110</v>
      </c>
      <c r="O66" s="38" t="s">
        <v>106</v>
      </c>
    </row>
    <row r="67" spans="1:15" ht="15">
      <c r="A67" s="20">
        <f t="shared" si="3"/>
        <v>9</v>
      </c>
      <c r="B67" s="17" t="s">
        <v>102</v>
      </c>
      <c r="C67" s="15" t="s">
        <v>90</v>
      </c>
      <c r="D67" s="15">
        <v>1</v>
      </c>
      <c r="E67" s="15">
        <v>5</v>
      </c>
      <c r="F67" s="133" t="s">
        <v>87</v>
      </c>
      <c r="G67" s="23" t="s">
        <v>100</v>
      </c>
      <c r="H67" s="23">
        <v>1</v>
      </c>
      <c r="I67" s="23">
        <v>2</v>
      </c>
      <c r="J67" s="23">
        <v>60</v>
      </c>
      <c r="K67" s="23">
        <v>0</v>
      </c>
      <c r="L67" s="23">
        <v>30</v>
      </c>
      <c r="M67" s="23">
        <v>0</v>
      </c>
      <c r="N67" s="23" t="s">
        <v>109</v>
      </c>
      <c r="O67" s="38" t="s">
        <v>106</v>
      </c>
    </row>
    <row r="68" spans="1:15" ht="15">
      <c r="A68" s="20">
        <f t="shared" si="3"/>
        <v>10</v>
      </c>
      <c r="B68" s="17" t="s">
        <v>102</v>
      </c>
      <c r="C68" s="15" t="s">
        <v>90</v>
      </c>
      <c r="D68" s="15">
        <v>0</v>
      </c>
      <c r="E68" s="15">
        <v>6</v>
      </c>
      <c r="F68" s="133" t="s">
        <v>79</v>
      </c>
      <c r="G68" s="23" t="s">
        <v>100</v>
      </c>
      <c r="H68" s="23">
        <v>2</v>
      </c>
      <c r="I68" s="23">
        <v>2</v>
      </c>
      <c r="J68" s="23">
        <v>60</v>
      </c>
      <c r="K68" s="23">
        <v>30</v>
      </c>
      <c r="L68" s="23">
        <v>0</v>
      </c>
      <c r="M68" s="23">
        <v>0</v>
      </c>
      <c r="N68" s="23" t="s">
        <v>110</v>
      </c>
      <c r="O68" s="38" t="s">
        <v>106</v>
      </c>
    </row>
    <row r="69" spans="1:15" s="4" customFormat="1" ht="15">
      <c r="A69" s="20">
        <f t="shared" si="3"/>
        <v>11</v>
      </c>
      <c r="B69" s="17" t="s">
        <v>102</v>
      </c>
      <c r="C69" s="15" t="s">
        <v>90</v>
      </c>
      <c r="D69" s="15">
        <v>0</v>
      </c>
      <c r="E69" s="15">
        <v>7</v>
      </c>
      <c r="F69" s="133" t="s">
        <v>139</v>
      </c>
      <c r="G69" s="23" t="s">
        <v>100</v>
      </c>
      <c r="H69" s="23">
        <v>2</v>
      </c>
      <c r="I69" s="23">
        <v>2</v>
      </c>
      <c r="J69" s="23">
        <v>60</v>
      </c>
      <c r="K69" s="23">
        <v>0</v>
      </c>
      <c r="L69" s="23">
        <v>30</v>
      </c>
      <c r="M69" s="23">
        <v>0</v>
      </c>
      <c r="N69" s="23" t="s">
        <v>109</v>
      </c>
      <c r="O69" s="38" t="s">
        <v>106</v>
      </c>
    </row>
    <row r="70" spans="1:17" ht="15">
      <c r="A70" s="20">
        <f t="shared" si="3"/>
        <v>12</v>
      </c>
      <c r="B70" s="17" t="s">
        <v>102</v>
      </c>
      <c r="C70" s="15" t="s">
        <v>90</v>
      </c>
      <c r="D70" s="15">
        <v>0</v>
      </c>
      <c r="E70" s="15">
        <v>9</v>
      </c>
      <c r="F70" s="133" t="s">
        <v>81</v>
      </c>
      <c r="G70" s="23" t="s">
        <v>100</v>
      </c>
      <c r="H70" s="23">
        <v>2</v>
      </c>
      <c r="I70" s="23">
        <v>2</v>
      </c>
      <c r="J70" s="23">
        <v>60</v>
      </c>
      <c r="K70" s="23">
        <v>30</v>
      </c>
      <c r="L70" s="23">
        <v>0</v>
      </c>
      <c r="M70" s="23">
        <v>0</v>
      </c>
      <c r="N70" s="23" t="s">
        <v>110</v>
      </c>
      <c r="O70" s="38" t="s">
        <v>106</v>
      </c>
      <c r="P70" s="5"/>
      <c r="Q70" s="5"/>
    </row>
    <row r="71" spans="1:15" ht="15">
      <c r="A71" s="20">
        <f t="shared" si="3"/>
        <v>13</v>
      </c>
      <c r="B71" s="17" t="s">
        <v>102</v>
      </c>
      <c r="C71" s="15" t="s">
        <v>90</v>
      </c>
      <c r="D71" s="15">
        <v>1</v>
      </c>
      <c r="E71" s="15">
        <v>1</v>
      </c>
      <c r="F71" s="133" t="s">
        <v>83</v>
      </c>
      <c r="G71" s="23" t="s">
        <v>100</v>
      </c>
      <c r="H71" s="23">
        <v>2</v>
      </c>
      <c r="I71" s="23">
        <v>2</v>
      </c>
      <c r="J71" s="23">
        <v>60</v>
      </c>
      <c r="K71" s="23">
        <v>0</v>
      </c>
      <c r="L71" s="23">
        <v>30</v>
      </c>
      <c r="M71" s="23">
        <v>0</v>
      </c>
      <c r="N71" s="23" t="s">
        <v>109</v>
      </c>
      <c r="O71" s="38" t="s">
        <v>106</v>
      </c>
    </row>
    <row r="72" spans="1:15" ht="15">
      <c r="A72" s="20">
        <f t="shared" si="3"/>
        <v>14</v>
      </c>
      <c r="B72" s="17" t="s">
        <v>102</v>
      </c>
      <c r="C72" s="15" t="s">
        <v>90</v>
      </c>
      <c r="D72" s="15">
        <v>1</v>
      </c>
      <c r="E72" s="15">
        <v>2</v>
      </c>
      <c r="F72" s="133" t="s">
        <v>84</v>
      </c>
      <c r="G72" s="23" t="s">
        <v>100</v>
      </c>
      <c r="H72" s="23">
        <v>2</v>
      </c>
      <c r="I72" s="23">
        <v>2</v>
      </c>
      <c r="J72" s="23">
        <v>60</v>
      </c>
      <c r="K72" s="23">
        <v>30</v>
      </c>
      <c r="L72" s="23">
        <v>0</v>
      </c>
      <c r="M72" s="23">
        <v>0</v>
      </c>
      <c r="N72" s="23" t="s">
        <v>109</v>
      </c>
      <c r="O72" s="38" t="s">
        <v>106</v>
      </c>
    </row>
    <row r="73" spans="1:15" ht="15">
      <c r="A73" s="20">
        <f t="shared" si="3"/>
        <v>15</v>
      </c>
      <c r="B73" s="17" t="s">
        <v>102</v>
      </c>
      <c r="C73" s="15" t="s">
        <v>90</v>
      </c>
      <c r="D73" s="15">
        <v>1</v>
      </c>
      <c r="E73" s="15">
        <v>4</v>
      </c>
      <c r="F73" s="133" t="s">
        <v>86</v>
      </c>
      <c r="G73" s="23" t="s">
        <v>100</v>
      </c>
      <c r="H73" s="23">
        <v>2</v>
      </c>
      <c r="I73" s="23">
        <v>2</v>
      </c>
      <c r="J73" s="23">
        <v>60</v>
      </c>
      <c r="K73" s="23">
        <v>0</v>
      </c>
      <c r="L73" s="23">
        <v>30</v>
      </c>
      <c r="M73" s="23">
        <v>0</v>
      </c>
      <c r="N73" s="23" t="s">
        <v>109</v>
      </c>
      <c r="O73" s="38" t="s">
        <v>106</v>
      </c>
    </row>
    <row r="74" spans="1:15" ht="28.5">
      <c r="A74" s="20">
        <f t="shared" si="3"/>
        <v>16</v>
      </c>
      <c r="B74" s="17" t="s">
        <v>102</v>
      </c>
      <c r="C74" s="15" t="s">
        <v>90</v>
      </c>
      <c r="D74" s="15">
        <v>1</v>
      </c>
      <c r="E74" s="15">
        <v>6</v>
      </c>
      <c r="F74" s="133" t="s">
        <v>88</v>
      </c>
      <c r="G74" s="23" t="s">
        <v>100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109</v>
      </c>
      <c r="O74" s="38" t="s">
        <v>106</v>
      </c>
    </row>
    <row r="75" spans="1:15" ht="15">
      <c r="A75" s="20">
        <f t="shared" si="3"/>
        <v>17</v>
      </c>
      <c r="B75" s="17" t="s">
        <v>102</v>
      </c>
      <c r="C75" s="15" t="s">
        <v>90</v>
      </c>
      <c r="D75" s="15">
        <v>1</v>
      </c>
      <c r="E75" s="15">
        <v>7</v>
      </c>
      <c r="F75" s="133" t="s">
        <v>140</v>
      </c>
      <c r="G75" s="23" t="s">
        <v>100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109</v>
      </c>
      <c r="O75" s="38" t="s">
        <v>106</v>
      </c>
    </row>
    <row r="76" spans="1:17" ht="15">
      <c r="A76" s="20">
        <f t="shared" si="3"/>
        <v>18</v>
      </c>
      <c r="B76" s="17" t="s">
        <v>102</v>
      </c>
      <c r="C76" s="15" t="s">
        <v>90</v>
      </c>
      <c r="D76" s="15">
        <v>1</v>
      </c>
      <c r="E76" s="15">
        <v>8</v>
      </c>
      <c r="F76" s="133" t="s">
        <v>107</v>
      </c>
      <c r="G76" s="23" t="s">
        <v>100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109</v>
      </c>
      <c r="O76" s="38" t="s">
        <v>106</v>
      </c>
      <c r="P76" s="5"/>
      <c r="Q76" s="5"/>
    </row>
    <row r="77" spans="1:15" ht="30">
      <c r="A77" s="20">
        <v>19</v>
      </c>
      <c r="B77" s="17" t="s">
        <v>102</v>
      </c>
      <c r="C77" s="15" t="s">
        <v>90</v>
      </c>
      <c r="D77" s="15">
        <v>1</v>
      </c>
      <c r="E77" s="15">
        <v>9</v>
      </c>
      <c r="F77" s="31" t="s">
        <v>121</v>
      </c>
      <c r="G77" s="26" t="s">
        <v>100</v>
      </c>
      <c r="H77" s="23">
        <v>1.2</v>
      </c>
      <c r="I77" s="39">
        <v>4</v>
      </c>
      <c r="J77" s="134">
        <v>120</v>
      </c>
      <c r="K77" s="23">
        <v>0</v>
      </c>
      <c r="L77" s="142">
        <v>60</v>
      </c>
      <c r="M77" s="39">
        <v>0</v>
      </c>
      <c r="N77" s="142" t="s">
        <v>134</v>
      </c>
      <c r="O77" s="35" t="s">
        <v>106</v>
      </c>
    </row>
    <row r="78" spans="1:15" ht="30">
      <c r="A78" s="20">
        <v>20</v>
      </c>
      <c r="B78" s="17" t="s">
        <v>102</v>
      </c>
      <c r="C78" s="15" t="s">
        <v>90</v>
      </c>
      <c r="D78" s="15">
        <v>2</v>
      </c>
      <c r="E78" s="15">
        <v>0</v>
      </c>
      <c r="F78" s="31" t="s">
        <v>133</v>
      </c>
      <c r="G78" s="26" t="s">
        <v>100</v>
      </c>
      <c r="H78" s="23">
        <v>1.2</v>
      </c>
      <c r="I78" s="39">
        <v>4</v>
      </c>
      <c r="J78" s="23">
        <v>120</v>
      </c>
      <c r="K78" s="23">
        <v>0</v>
      </c>
      <c r="L78" s="23">
        <v>60</v>
      </c>
      <c r="M78" s="39">
        <v>0</v>
      </c>
      <c r="N78" s="23" t="s">
        <v>134</v>
      </c>
      <c r="O78" s="35" t="s">
        <v>106</v>
      </c>
    </row>
    <row r="79" spans="1:15" ht="29.25" thickBot="1">
      <c r="A79" s="21">
        <v>21</v>
      </c>
      <c r="B79" s="18" t="s">
        <v>102</v>
      </c>
      <c r="C79" s="32" t="s">
        <v>90</v>
      </c>
      <c r="D79" s="32">
        <v>2</v>
      </c>
      <c r="E79" s="32">
        <v>1</v>
      </c>
      <c r="F79" s="33" t="s">
        <v>135</v>
      </c>
      <c r="G79" s="27" t="s">
        <v>100</v>
      </c>
      <c r="H79" s="24">
        <v>2</v>
      </c>
      <c r="I79" s="40">
        <v>3</v>
      </c>
      <c r="J79" s="24">
        <v>90</v>
      </c>
      <c r="K79" s="24">
        <v>0</v>
      </c>
      <c r="L79" s="24">
        <v>30</v>
      </c>
      <c r="M79" s="40">
        <v>0</v>
      </c>
      <c r="N79" s="24" t="s">
        <v>136</v>
      </c>
      <c r="O79" s="36" t="s">
        <v>106</v>
      </c>
    </row>
    <row r="80" spans="1:15" ht="15.75" thickBot="1">
      <c r="A80" s="145">
        <v>22</v>
      </c>
      <c r="B80" s="146" t="s">
        <v>102</v>
      </c>
      <c r="C80" s="147" t="s">
        <v>90</v>
      </c>
      <c r="D80" s="147">
        <v>2</v>
      </c>
      <c r="E80" s="147">
        <v>2</v>
      </c>
      <c r="F80" t="s">
        <v>137</v>
      </c>
      <c r="G80" s="2" t="s">
        <v>100</v>
      </c>
      <c r="H80" s="1" t="s">
        <v>138</v>
      </c>
      <c r="I80" s="1">
        <v>4</v>
      </c>
      <c r="J80" s="1">
        <v>120</v>
      </c>
      <c r="K80" s="1">
        <v>0</v>
      </c>
      <c r="L80" s="148">
        <v>60</v>
      </c>
      <c r="M80" s="149">
        <v>0</v>
      </c>
      <c r="N80" s="148" t="s">
        <v>105</v>
      </c>
      <c r="O80" s="1" t="s">
        <v>106</v>
      </c>
    </row>
    <row r="81" spans="1:15" ht="15.75" thickBot="1">
      <c r="A81" s="224" t="s">
        <v>53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6"/>
    </row>
    <row r="82" spans="1:15" ht="19.5" customHeight="1">
      <c r="A82" s="43"/>
      <c r="B82" s="44"/>
      <c r="C82" s="45"/>
      <c r="D82" s="45"/>
      <c r="E82" s="46"/>
      <c r="F82" s="47"/>
      <c r="G82" s="48"/>
      <c r="H82" s="49"/>
      <c r="I82" s="50"/>
      <c r="J82" s="49"/>
      <c r="K82" s="49"/>
      <c r="L82" s="49"/>
      <c r="M82" s="49"/>
      <c r="N82" s="49"/>
      <c r="O82" s="51"/>
    </row>
    <row r="83" spans="1:15" ht="15.75" thickBot="1">
      <c r="A83" s="52"/>
      <c r="B83" s="18"/>
      <c r="C83" s="32"/>
      <c r="D83" s="32"/>
      <c r="E83" s="53"/>
      <c r="F83" s="54"/>
      <c r="G83" s="24"/>
      <c r="H83" s="55"/>
      <c r="I83" s="56"/>
      <c r="J83" s="55"/>
      <c r="K83" s="55"/>
      <c r="L83" s="55"/>
      <c r="M83" s="55"/>
      <c r="N83" s="55"/>
      <c r="O83" s="57"/>
    </row>
    <row r="84" spans="1:15" ht="12.75">
      <c r="A84" s="240" t="s">
        <v>52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58"/>
      <c r="N84" s="58"/>
      <c r="O84" s="59"/>
    </row>
    <row r="85" spans="1:15" ht="13.5" thickBot="1">
      <c r="A85" s="209" t="s">
        <v>101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60"/>
      <c r="N85" s="60"/>
      <c r="O85" s="61"/>
    </row>
    <row r="86" spans="1:15" ht="93" thickBot="1">
      <c r="A86" s="62" t="s">
        <v>0</v>
      </c>
      <c r="B86" s="211" t="s">
        <v>21</v>
      </c>
      <c r="C86" s="212"/>
      <c r="D86" s="212"/>
      <c r="E86" s="213"/>
      <c r="F86" s="214" t="s">
        <v>12</v>
      </c>
      <c r="G86" s="215"/>
      <c r="H86" s="215"/>
      <c r="I86" s="216"/>
      <c r="J86" s="63" t="s">
        <v>24</v>
      </c>
      <c r="K86" s="64" t="s">
        <v>13</v>
      </c>
      <c r="L86" s="11" t="s">
        <v>16</v>
      </c>
      <c r="M86" s="65" t="s">
        <v>14</v>
      </c>
      <c r="N86" s="65" t="s">
        <v>15</v>
      </c>
      <c r="O86" s="66" t="s">
        <v>22</v>
      </c>
    </row>
    <row r="87" spans="1:15" ht="14.25" customHeight="1">
      <c r="A87" s="67"/>
      <c r="B87" s="68"/>
      <c r="C87" s="69"/>
      <c r="D87" s="69"/>
      <c r="E87" s="70"/>
      <c r="F87" s="230" t="s">
        <v>89</v>
      </c>
      <c r="G87" s="231"/>
      <c r="H87" s="231"/>
      <c r="I87" s="232"/>
      <c r="J87" s="71" t="s">
        <v>90</v>
      </c>
      <c r="K87" s="22" t="s">
        <v>117</v>
      </c>
      <c r="L87" s="22">
        <v>2</v>
      </c>
      <c r="M87" s="22">
        <v>4</v>
      </c>
      <c r="N87" s="72">
        <v>60</v>
      </c>
      <c r="O87" s="72" t="s">
        <v>108</v>
      </c>
    </row>
    <row r="88" spans="1:15" ht="15">
      <c r="A88" s="73"/>
      <c r="B88" s="74"/>
      <c r="C88" s="75"/>
      <c r="D88" s="75"/>
      <c r="E88" s="76"/>
      <c r="F88" s="233" t="s">
        <v>91</v>
      </c>
      <c r="G88" s="234"/>
      <c r="H88" s="234"/>
      <c r="I88" s="235"/>
      <c r="J88" s="77" t="s">
        <v>90</v>
      </c>
      <c r="K88" s="23" t="s">
        <v>117</v>
      </c>
      <c r="L88" s="23">
        <v>2</v>
      </c>
      <c r="M88" s="23">
        <v>4</v>
      </c>
      <c r="N88" s="78">
        <v>60</v>
      </c>
      <c r="O88" s="78" t="s">
        <v>108</v>
      </c>
    </row>
    <row r="89" spans="1:15" ht="15">
      <c r="A89" s="73"/>
      <c r="B89" s="74"/>
      <c r="C89" s="75"/>
      <c r="D89" s="75"/>
      <c r="E89" s="76"/>
      <c r="F89" s="233" t="s">
        <v>92</v>
      </c>
      <c r="G89" s="234"/>
      <c r="H89" s="234"/>
      <c r="I89" s="235"/>
      <c r="J89" s="77" t="s">
        <v>90</v>
      </c>
      <c r="K89" s="23" t="s">
        <v>117</v>
      </c>
      <c r="L89" s="23">
        <v>2</v>
      </c>
      <c r="M89" s="23">
        <v>4</v>
      </c>
      <c r="N89" s="78">
        <v>60</v>
      </c>
      <c r="O89" s="78" t="s">
        <v>108</v>
      </c>
    </row>
    <row r="90" spans="1:15" ht="44.25" customHeight="1" thickBot="1">
      <c r="A90" s="79"/>
      <c r="B90" s="80"/>
      <c r="C90" s="81"/>
      <c r="D90" s="81"/>
      <c r="E90" s="82"/>
      <c r="F90" s="202"/>
      <c r="G90" s="203"/>
      <c r="H90" s="203"/>
      <c r="I90" s="204"/>
      <c r="J90" s="79"/>
      <c r="K90" s="79"/>
      <c r="L90" s="83"/>
      <c r="M90" s="84"/>
      <c r="N90" s="57"/>
      <c r="O90" s="57"/>
    </row>
    <row r="91" spans="1:15" ht="13.5" thickBot="1">
      <c r="A91" s="205" t="s">
        <v>11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7"/>
    </row>
    <row r="92" spans="1:15" ht="93" thickBot="1">
      <c r="A92" s="85" t="s">
        <v>0</v>
      </c>
      <c r="B92" s="174" t="s">
        <v>21</v>
      </c>
      <c r="C92" s="174"/>
      <c r="D92" s="174"/>
      <c r="E92" s="175"/>
      <c r="F92" s="176" t="s">
        <v>12</v>
      </c>
      <c r="G92" s="177"/>
      <c r="H92" s="177"/>
      <c r="I92" s="178"/>
      <c r="J92" s="86" t="s">
        <v>24</v>
      </c>
      <c r="K92" s="87" t="s">
        <v>13</v>
      </c>
      <c r="L92" s="87" t="s">
        <v>16</v>
      </c>
      <c r="M92" s="87" t="s">
        <v>14</v>
      </c>
      <c r="N92" s="87" t="s">
        <v>15</v>
      </c>
      <c r="O92" s="87" t="s">
        <v>22</v>
      </c>
    </row>
    <row r="93" spans="1:15" ht="15">
      <c r="A93" s="67"/>
      <c r="B93" s="88"/>
      <c r="C93" s="69"/>
      <c r="D93" s="69"/>
      <c r="E93" s="89"/>
      <c r="F93" s="179"/>
      <c r="G93" s="180"/>
      <c r="H93" s="180"/>
      <c r="I93" s="181"/>
      <c r="J93" s="90"/>
      <c r="K93" s="90"/>
      <c r="L93" s="91"/>
      <c r="M93" s="92"/>
      <c r="N93" s="93"/>
      <c r="O93" s="94"/>
    </row>
    <row r="94" spans="1:15" ht="15.75" thickBot="1">
      <c r="A94" s="95"/>
      <c r="B94" s="96"/>
      <c r="C94" s="97"/>
      <c r="D94" s="97"/>
      <c r="E94" s="98"/>
      <c r="F94" s="182"/>
      <c r="G94" s="183"/>
      <c r="H94" s="183"/>
      <c r="I94" s="184"/>
      <c r="J94" s="79"/>
      <c r="K94" s="79"/>
      <c r="L94" s="83"/>
      <c r="M94" s="99"/>
      <c r="N94" s="84"/>
      <c r="O94" s="57"/>
    </row>
    <row r="96" spans="1:15" ht="16.5" thickBot="1">
      <c r="A96" s="6" t="s">
        <v>25</v>
      </c>
      <c r="B96" s="30"/>
      <c r="C96" s="30"/>
      <c r="D96" s="30"/>
      <c r="E96" s="30"/>
      <c r="O96"/>
    </row>
    <row r="97" spans="1:15" ht="13.5" thickBot="1">
      <c r="A97" s="185" t="s">
        <v>17</v>
      </c>
      <c r="B97" s="186"/>
      <c r="C97" s="186"/>
      <c r="D97" s="186"/>
      <c r="E97" s="186"/>
      <c r="F97" s="186"/>
      <c r="G97" s="186"/>
      <c r="H97" s="186"/>
      <c r="I97" s="187"/>
      <c r="J97" s="188" t="s">
        <v>16</v>
      </c>
      <c r="K97" s="189"/>
      <c r="L97" s="163" t="s">
        <v>18</v>
      </c>
      <c r="M97" s="164"/>
      <c r="N97" s="163" t="s">
        <v>19</v>
      </c>
      <c r="O97" s="164"/>
    </row>
    <row r="98" spans="1:15" ht="15" thickBot="1">
      <c r="A98" s="165" t="s">
        <v>118</v>
      </c>
      <c r="B98" s="166"/>
      <c r="C98" s="166"/>
      <c r="D98" s="166"/>
      <c r="E98" s="166"/>
      <c r="F98" s="166"/>
      <c r="G98" s="166"/>
      <c r="H98" s="166"/>
      <c r="I98" s="167"/>
      <c r="J98" s="168">
        <v>15</v>
      </c>
      <c r="K98" s="169"/>
      <c r="L98" s="170" t="s">
        <v>98</v>
      </c>
      <c r="M98" s="171"/>
      <c r="N98" s="170" t="s">
        <v>99</v>
      </c>
      <c r="O98" s="171"/>
    </row>
    <row r="99" ht="15">
      <c r="F99" s="14"/>
    </row>
    <row r="100" spans="1:15" ht="15">
      <c r="A100" s="172" t="s">
        <v>146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O100"/>
    </row>
    <row r="101" spans="2:15" ht="12.75">
      <c r="B101" s="30"/>
      <c r="C101" s="30"/>
      <c r="D101" s="30"/>
      <c r="E101" s="30"/>
      <c r="O101"/>
    </row>
    <row r="102" spans="2:15" ht="30" customHeight="1">
      <c r="B102" s="30"/>
      <c r="C102" s="30" t="s">
        <v>149</v>
      </c>
      <c r="D102" s="30"/>
      <c r="E102" s="30"/>
      <c r="O102"/>
    </row>
    <row r="103" spans="1:15" ht="27" customHeight="1">
      <c r="A103" s="173" t="s">
        <v>30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</row>
    <row r="106" ht="15">
      <c r="A106" s="100" t="s">
        <v>93</v>
      </c>
    </row>
    <row r="107" ht="15">
      <c r="A107" s="14" t="s">
        <v>94</v>
      </c>
    </row>
    <row r="108" spans="1:14" ht="15">
      <c r="A108" s="162" t="s">
        <v>101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</row>
    <row r="109" spans="1:15" ht="12.75">
      <c r="A109" s="221" t="s">
        <v>132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</row>
    <row r="110" spans="1:15" ht="12.75">
      <c r="A110" s="221" t="s">
        <v>131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</row>
    <row r="111" ht="12.75">
      <c r="A111" t="s">
        <v>145</v>
      </c>
    </row>
  </sheetData>
  <sheetProtection deleteColumns="0" deleteRows="0"/>
  <mergeCells count="45">
    <mergeCell ref="F1:O1"/>
    <mergeCell ref="A2:E2"/>
    <mergeCell ref="F2:O2"/>
    <mergeCell ref="O3:O4"/>
    <mergeCell ref="F3:F4"/>
    <mergeCell ref="A84:L84"/>
    <mergeCell ref="A7:O7"/>
    <mergeCell ref="I3:I4"/>
    <mergeCell ref="B3:E4"/>
    <mergeCell ref="H3:H4"/>
    <mergeCell ref="N3:N4"/>
    <mergeCell ref="G3:G4"/>
    <mergeCell ref="A109:O109"/>
    <mergeCell ref="A110:O110"/>
    <mergeCell ref="A3:A4"/>
    <mergeCell ref="A81:O81"/>
    <mergeCell ref="A29:O29"/>
    <mergeCell ref="F87:I87"/>
    <mergeCell ref="F88:I88"/>
    <mergeCell ref="F89:I89"/>
    <mergeCell ref="A6:O6"/>
    <mergeCell ref="A28:O28"/>
    <mergeCell ref="J3:M3"/>
    <mergeCell ref="B5:E5"/>
    <mergeCell ref="F90:I90"/>
    <mergeCell ref="A91:O91"/>
    <mergeCell ref="A58:O58"/>
    <mergeCell ref="A85:L85"/>
    <mergeCell ref="B86:E86"/>
    <mergeCell ref="F86:I86"/>
    <mergeCell ref="B92:E92"/>
    <mergeCell ref="F92:I92"/>
    <mergeCell ref="F93:I93"/>
    <mergeCell ref="F94:I94"/>
    <mergeCell ref="A97:I97"/>
    <mergeCell ref="J97:K97"/>
    <mergeCell ref="A108:N108"/>
    <mergeCell ref="L97:M97"/>
    <mergeCell ref="N97:O97"/>
    <mergeCell ref="A98:I98"/>
    <mergeCell ref="J98:K98"/>
    <mergeCell ref="L98:M98"/>
    <mergeCell ref="N98:O98"/>
    <mergeCell ref="A100:L100"/>
    <mergeCell ref="A103:O10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K7" sqref="AK7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11" width="4.28125" style="30" customWidth="1"/>
    <col min="12" max="31" width="3.00390625" style="30" customWidth="1"/>
    <col min="32" max="32" width="5.7109375" style="30" customWidth="1"/>
    <col min="33" max="34" width="5.00390625" style="30" customWidth="1"/>
  </cols>
  <sheetData>
    <row r="1" spans="1:34" ht="15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34" ht="15.75">
      <c r="A2" s="291" t="s">
        <v>47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</row>
    <row r="3" spans="1:34" ht="12.75">
      <c r="A3" s="275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</row>
    <row r="4" spans="1:34" ht="13.5" thickBot="1">
      <c r="A4" s="284" t="s">
        <v>151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</row>
    <row r="5" spans="1:34" ht="15.75" thickBot="1">
      <c r="A5" s="285" t="s">
        <v>54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7"/>
    </row>
    <row r="6" spans="1:34" s="135" customFormat="1" ht="25.5" customHeight="1" thickBot="1">
      <c r="A6" s="264" t="s">
        <v>27</v>
      </c>
      <c r="B6" s="266" t="s">
        <v>31</v>
      </c>
      <c r="C6" s="267"/>
      <c r="D6" s="268"/>
      <c r="E6" s="266" t="s">
        <v>32</v>
      </c>
      <c r="F6" s="267"/>
      <c r="G6" s="268"/>
      <c r="H6" s="266" t="s">
        <v>33</v>
      </c>
      <c r="I6" s="288"/>
      <c r="J6" s="289"/>
      <c r="K6" s="266" t="s">
        <v>34</v>
      </c>
      <c r="L6" s="267"/>
      <c r="M6" s="268"/>
      <c r="N6" s="266" t="s">
        <v>35</v>
      </c>
      <c r="O6" s="267"/>
      <c r="P6" s="268"/>
      <c r="Q6" s="266" t="s">
        <v>36</v>
      </c>
      <c r="R6" s="267"/>
      <c r="S6" s="268"/>
      <c r="T6" s="266" t="s">
        <v>37</v>
      </c>
      <c r="U6" s="267"/>
      <c r="V6" s="268"/>
      <c r="W6" s="266" t="s">
        <v>38</v>
      </c>
      <c r="X6" s="267"/>
      <c r="Y6" s="268"/>
      <c r="Z6" s="266" t="s">
        <v>39</v>
      </c>
      <c r="AA6" s="267"/>
      <c r="AB6" s="268"/>
      <c r="AC6" s="266" t="s">
        <v>40</v>
      </c>
      <c r="AD6" s="267"/>
      <c r="AE6" s="268"/>
      <c r="AF6" s="262" t="s">
        <v>28</v>
      </c>
      <c r="AG6" s="262"/>
      <c r="AH6" s="263"/>
    </row>
    <row r="7" spans="1:34" ht="92.25" customHeight="1" thickBot="1">
      <c r="A7" s="265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52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59" t="s">
        <v>130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1"/>
    </row>
    <row r="9" spans="1:34" s="1" customFormat="1" ht="24" customHeight="1" thickBot="1">
      <c r="A9" s="103" t="s">
        <v>4</v>
      </c>
      <c r="B9" s="112">
        <v>285</v>
      </c>
      <c r="C9" s="108">
        <v>22</v>
      </c>
      <c r="D9" s="113">
        <v>6</v>
      </c>
      <c r="E9" s="112">
        <v>270</v>
      </c>
      <c r="F9" s="108">
        <f>SUM('учебен план'!I16:I20)</f>
        <v>18</v>
      </c>
      <c r="G9" s="113">
        <v>5</v>
      </c>
      <c r="H9" s="112">
        <v>420</v>
      </c>
      <c r="I9" s="108">
        <v>30</v>
      </c>
      <c r="J9" s="113">
        <v>8</v>
      </c>
      <c r="K9" s="1">
        <v>0</v>
      </c>
      <c r="L9" s="1">
        <v>0</v>
      </c>
      <c r="M9" s="112">
        <v>0</v>
      </c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f aca="true" t="shared" si="0" ref="AF9:AH11">SUM(B9,E9,H9)</f>
        <v>975</v>
      </c>
      <c r="AG9" s="116">
        <f t="shared" si="0"/>
        <v>70</v>
      </c>
      <c r="AH9" s="117">
        <v>19</v>
      </c>
    </row>
    <row r="10" spans="1:38" s="1" customFormat="1" ht="22.5" customHeight="1" thickBot="1">
      <c r="A10" s="103" t="s">
        <v>43</v>
      </c>
      <c r="B10" s="112">
        <v>60</v>
      </c>
      <c r="C10" s="108">
        <v>8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>
        <v>180</v>
      </c>
      <c r="L10" s="108">
        <v>15</v>
      </c>
      <c r="M10" s="113">
        <v>8</v>
      </c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t="shared" si="0"/>
        <v>420</v>
      </c>
      <c r="AG10" s="116">
        <f t="shared" si="0"/>
        <v>20</v>
      </c>
      <c r="AH10" s="117">
        <f t="shared" si="0"/>
        <v>10</v>
      </c>
      <c r="AL10" s="151"/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>
        <v>0</v>
      </c>
      <c r="L11" s="108">
        <v>0</v>
      </c>
      <c r="M11" s="113">
        <v>0</v>
      </c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39" t="s">
        <v>29</v>
      </c>
      <c r="B12" s="106">
        <f aca="true" t="shared" si="1" ref="B12:G12">SUM(B9:B11)</f>
        <v>345</v>
      </c>
      <c r="C12" s="104">
        <f t="shared" si="1"/>
        <v>30</v>
      </c>
      <c r="D12" s="105">
        <f t="shared" si="1"/>
        <v>10</v>
      </c>
      <c r="E12" s="106">
        <f t="shared" si="1"/>
        <v>630</v>
      </c>
      <c r="F12" s="104">
        <f t="shared" si="1"/>
        <v>30</v>
      </c>
      <c r="G12" s="105">
        <f t="shared" si="1"/>
        <v>11</v>
      </c>
      <c r="H12" s="106">
        <f>SUM(H9:H11)</f>
        <v>420</v>
      </c>
      <c r="I12" s="116">
        <f>SUM(I9:I11)</f>
        <v>30</v>
      </c>
      <c r="J12" s="105">
        <f>SUM(J9:J11)</f>
        <v>8</v>
      </c>
      <c r="K12" s="106">
        <v>180</v>
      </c>
      <c r="L12" s="104">
        <v>30</v>
      </c>
      <c r="M12" s="105">
        <v>8</v>
      </c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1">
        <v>1515</v>
      </c>
      <c r="AG12" s="104">
        <v>120</v>
      </c>
      <c r="AH12" s="105">
        <v>37</v>
      </c>
    </row>
    <row r="13" spans="1:34" ht="15.75" customHeight="1" thickBot="1">
      <c r="A13" s="259" t="s">
        <v>128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1"/>
    </row>
    <row r="14" spans="1:34" s="1" customFormat="1" ht="24" customHeight="1" thickBot="1">
      <c r="A14" s="103" t="s">
        <v>4</v>
      </c>
      <c r="B14" s="112">
        <v>375</v>
      </c>
      <c r="C14" s="108">
        <v>28</v>
      </c>
      <c r="D14" s="113">
        <v>8</v>
      </c>
      <c r="E14" s="112">
        <v>270</v>
      </c>
      <c r="F14" s="108">
        <v>22</v>
      </c>
      <c r="G14" s="113">
        <v>7</v>
      </c>
      <c r="H14" s="112">
        <v>420</v>
      </c>
      <c r="I14" s="143">
        <v>30</v>
      </c>
      <c r="J14" s="113">
        <v>8</v>
      </c>
      <c r="K14" s="112">
        <v>0</v>
      </c>
      <c r="L14" s="108">
        <v>0</v>
      </c>
      <c r="M14" s="113">
        <v>0</v>
      </c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1065</v>
      </c>
      <c r="AG14" s="116">
        <v>80</v>
      </c>
      <c r="AH14" s="117">
        <v>22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>
        <v>180</v>
      </c>
      <c r="L15" s="108">
        <v>15</v>
      </c>
      <c r="M15" s="113">
        <v>8</v>
      </c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>
        <v>0</v>
      </c>
      <c r="L16" s="108">
        <v>0</v>
      </c>
      <c r="M16" s="113">
        <v>0</v>
      </c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39" t="s">
        <v>29</v>
      </c>
      <c r="B17" s="106">
        <f aca="true" t="shared" si="2" ref="B17:G17">SUM(B14:B16)</f>
        <v>405</v>
      </c>
      <c r="C17" s="104">
        <f t="shared" si="2"/>
        <v>30</v>
      </c>
      <c r="D17" s="105">
        <f t="shared" si="2"/>
        <v>9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420</v>
      </c>
      <c r="I17" s="140">
        <f>SUM(I14:I16)</f>
        <v>30</v>
      </c>
      <c r="J17" s="105">
        <f>SUM(J14:J16)</f>
        <v>8</v>
      </c>
      <c r="K17" s="106">
        <v>180</v>
      </c>
      <c r="L17" s="104">
        <v>30</v>
      </c>
      <c r="M17" s="105">
        <v>8</v>
      </c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4">
        <v>1305</v>
      </c>
      <c r="AG17" s="104">
        <v>120</v>
      </c>
      <c r="AH17" s="105">
        <v>35</v>
      </c>
    </row>
    <row r="18" spans="1:34" ht="20.2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36"/>
      <c r="B19" s="137"/>
      <c r="C19" s="137"/>
      <c r="D19" s="137"/>
      <c r="E19" s="137"/>
      <c r="F19" s="137"/>
      <c r="G19" s="137"/>
      <c r="H19" s="137"/>
      <c r="I19" s="138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280" t="s">
        <v>17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2" t="s">
        <v>16</v>
      </c>
      <c r="R21" s="282"/>
      <c r="S21" s="283"/>
      <c r="T21" s="272" t="s">
        <v>45</v>
      </c>
      <c r="U21" s="273"/>
      <c r="V21" s="273"/>
      <c r="W21" s="273"/>
      <c r="X21" s="273"/>
      <c r="Y21" s="274"/>
      <c r="Z21" s="272" t="s">
        <v>18</v>
      </c>
      <c r="AA21" s="273"/>
      <c r="AB21" s="273"/>
      <c r="AC21" s="273"/>
      <c r="AD21" s="273"/>
      <c r="AE21" s="274"/>
      <c r="AF21" s="253" t="s">
        <v>19</v>
      </c>
      <c r="AG21" s="254"/>
      <c r="AH21" s="255"/>
    </row>
    <row r="22" spans="1:34" ht="16.5" customHeight="1" thickBot="1">
      <c r="A22" s="279" t="s">
        <v>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69">
        <v>15</v>
      </c>
      <c r="R22" s="270"/>
      <c r="S22" s="271"/>
      <c r="T22" s="256">
        <v>450</v>
      </c>
      <c r="U22" s="257"/>
      <c r="V22" s="257"/>
      <c r="W22" s="257"/>
      <c r="X22" s="257"/>
      <c r="Y22" s="258"/>
      <c r="Z22" s="256" t="s">
        <v>99</v>
      </c>
      <c r="AA22" s="257"/>
      <c r="AB22" s="257"/>
      <c r="AC22" s="257"/>
      <c r="AD22" s="257"/>
      <c r="AE22" s="258"/>
      <c r="AF22" s="256" t="s">
        <v>98</v>
      </c>
      <c r="AG22" s="257"/>
      <c r="AH22" s="258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77" t="s">
        <v>46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8" t="s">
        <v>142</v>
      </c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</row>
    <row r="25" ht="15.75">
      <c r="A25" s="9"/>
    </row>
    <row r="26" spans="1:24" ht="15">
      <c r="A26" s="10" t="s">
        <v>48</v>
      </c>
      <c r="E26" s="150" t="s">
        <v>147</v>
      </c>
      <c r="F26" s="150" t="s">
        <v>148</v>
      </c>
      <c r="X26" s="102" t="s">
        <v>49</v>
      </c>
    </row>
  </sheetData>
  <sheetProtection/>
  <mergeCells count="31">
    <mergeCell ref="A1:AH1"/>
    <mergeCell ref="A2:AH2"/>
    <mergeCell ref="E6:G6"/>
    <mergeCell ref="K6:M6"/>
    <mergeCell ref="N6:P6"/>
    <mergeCell ref="Z22:AE22"/>
    <mergeCell ref="A4:AH4"/>
    <mergeCell ref="Z6:AB6"/>
    <mergeCell ref="A5:AH5"/>
    <mergeCell ref="T21:Y21"/>
    <mergeCell ref="H6:J6"/>
    <mergeCell ref="A13:AH13"/>
    <mergeCell ref="AC6:AE6"/>
    <mergeCell ref="W6:Y6"/>
    <mergeCell ref="A3:AH3"/>
    <mergeCell ref="A24:K24"/>
    <mergeCell ref="L24:AH24"/>
    <mergeCell ref="A22:P22"/>
    <mergeCell ref="A21:P21"/>
    <mergeCell ref="Q21:S21"/>
    <mergeCell ref="B6:D6"/>
    <mergeCell ref="AF21:AH21"/>
    <mergeCell ref="AF22:AH22"/>
    <mergeCell ref="A8:AH8"/>
    <mergeCell ref="AF6:AH6"/>
    <mergeCell ref="A6:A7"/>
    <mergeCell ref="T22:Y22"/>
    <mergeCell ref="Q6:S6"/>
    <mergeCell ref="Q22:S22"/>
    <mergeCell ref="T6:V6"/>
    <mergeCell ref="Z21:A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2020-10-02T11:14:22Z</cp:lastPrinted>
  <dcterms:created xsi:type="dcterms:W3CDTF">2012-03-07T09:02:11Z</dcterms:created>
  <dcterms:modified xsi:type="dcterms:W3CDTF">2020-10-15T11:49:53Z</dcterms:modified>
  <cp:category/>
  <cp:version/>
  <cp:contentType/>
  <cp:contentStatus/>
</cp:coreProperties>
</file>