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<sst xmlns="http://schemas.openxmlformats.org/spreadsheetml/2006/main" count="172" uniqueCount="88">
  <si>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</si>
  <si>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</si>
  <si>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</si>
  <si>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</si>
  <si>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</si>
  <si>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</si>
  <si>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</si>
  <si>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</si>
  <si>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</si>
  <si>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</si>
  <si>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</si>
  <si>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</si>
  <si>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</si>
  <si>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</si>
  <si>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</si>
  <si>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</si>
  <si>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</si>
  <si>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</si>
  <si>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</si>
  <si>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</si>
  <si>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</si>
  <si>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</si>
  <si>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</si>
  <si>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</si>
  <si>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</si>
  <si>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</si>
  <si>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</si>
  <si>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</si>
  <si>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Специалност " .............." /  магистърска програма ".................."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</si>
  <si>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</si>
  <si>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</si>
  <si>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</si>
  <si>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</si>
  <si>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</si>
  <si>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</si>
  <si>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</si>
  <si>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</si>
  <si>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</si>
  <si>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</si>
  <si>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</si>
  <si>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</si>
  <si>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</si>
  <si>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</si>
  <si>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</si>
  <si>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</si>
  <si>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</si>
  <si>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</si>
  <si>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</si>
  <si>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</si>
  <si>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форма на обучение ............................., срок на обучение  ......... семестъра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</si>
  <si>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</si>
  <si>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</si>
  <si>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</si>
  <si>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</si>
  <si>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</si>
  <si>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</si>
  <si>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</si>
  <si>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</si>
  <si>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</si>
  <si>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за випуска, започнал през   …………..   уч.година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</si>
  <si>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</si>
  <si>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</si>
  <si>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</si>
  <si>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Фонетичното разнообразие на българските диалекти</t>
  </si>
  <si>
    <t>Фонетика. Произношение и правоговор</t>
  </si>
  <si>
    <t>Българската граматична система в общославянски и балкански аспект</t>
  </si>
  <si>
    <t>Синтактична интеференция между сродни езици</t>
  </si>
  <si>
    <t>Речеви актове – езикови средства и стратегии</t>
  </si>
  <si>
    <t>Електронни езикови ресурси</t>
  </si>
  <si>
    <t>Езикови технологии и електронно обучение</t>
  </si>
  <si>
    <t>Пол и език</t>
  </si>
  <si>
    <t>Български идентификации – между глобалното и локалното</t>
  </si>
  <si>
    <t>Пространства и идентичност в българската култура</t>
  </si>
  <si>
    <t>Ранната българска модернизация - институции и култура</t>
  </si>
  <si>
    <t>Културна и политическа география</t>
  </si>
  <si>
    <t>България в обединена Европа</t>
  </si>
  <si>
    <t>Лексикален и семантичен трансфер от английски в български</t>
  </si>
  <si>
    <t>„Инфолекс“ – пътеводител в българските електонни речници</t>
  </si>
  <si>
    <t>Културен шок, мултикултурност, интеркултурна комуникация</t>
  </si>
  <si>
    <t>Компаративна морфология</t>
  </si>
  <si>
    <t>Традиции и модерност на съвременната българска литература</t>
  </si>
  <si>
    <t>феврруари</t>
  </si>
  <si>
    <t>Специалност "БЪЛГАРСКА ФИЛОЛОГИЯ" /  магистърска програма "ЕЗИК И КУЛТУРНО ПРОСТРАНСТВО (ПРИЛОЖНА ЛИНГВИСТИКА - БЪЛГАРСКИ ЕЗИК КАТО ЧУЖД)"</t>
  </si>
  <si>
    <t>З</t>
  </si>
  <si>
    <t>И</t>
  </si>
  <si>
    <t>КИ</t>
  </si>
  <si>
    <t>юли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</si>
  <si>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10 кредита. 6 кредита, формирани от 3 от изброените дисциплини, и 4 кредита от минимум 2 дисциплини от другите магистърски програми на ФСлФ. Студентите са длъжни да изберат три дисциплини през първия семестър и две дисциплини през втория.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</si>
</sst>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 style="medium"/>
      <right style="medium"/>
      <top style="medium"/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1" fillId="33" borderId="33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3" xfId="0" applyFont="1" applyBorder="1" applyAlignment="1">
      <alignment horizontal="right" vertical="center" wrapText="1"/>
    </xf>
    <xf numFmtId="0" fontId="5" fillId="0" borderId="39" xfId="0" applyFont="1" applyBorder="1" applyAlignment="1" applyProtection="1">
      <alignment horizontal="center" textRotation="90" wrapText="1"/>
      <protection/>
    </xf>
    <xf numFmtId="0" fontId="5" fillId="0" borderId="37" xfId="0" applyFont="1" applyBorder="1" applyAlignment="1" applyProtection="1">
      <alignment horizontal="center" textRotation="90" wrapText="1"/>
      <protection/>
    </xf>
    <xf numFmtId="0" fontId="0" fillId="0" borderId="38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41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9" xfId="0" applyFont="1" applyFill="1" applyBorder="1" applyAlignment="1">
      <alignment vertical="top" wrapText="1"/>
    </xf>
    <xf numFmtId="0" fontId="1" fillId="33" borderId="60" xfId="0" applyFont="1" applyFill="1" applyBorder="1" applyAlignment="1">
      <alignment vertical="top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0" fillId="0" borderId="1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72" xfId="0" applyFont="1" applyBorder="1" applyAlignment="1">
      <alignment horizontal="justify"/>
    </xf>
    <xf numFmtId="0" fontId="0" fillId="0" borderId="0" xfId="0" applyAlignment="1">
      <alignment horizontal="justify"/>
    </xf>
    <xf numFmtId="0" fontId="8" fillId="0" borderId="7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74" xfId="0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2" fillId="33" borderId="74" xfId="0" applyFont="1" applyFill="1" applyBorder="1" applyAlignment="1" applyProtection="1">
      <alignment horizontal="center" vertical="center" textRotation="90" wrapText="1"/>
      <protection locked="0"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5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/>
    </xf>
    <xf numFmtId="0" fontId="0" fillId="0" borderId="74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0" xfId="0" applyAlignment="1">
      <alignment/>
    </xf>
    <xf numFmtId="0" fontId="1" fillId="0" borderId="59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55" xfId="0" applyFont="1" applyBorder="1" applyAlignment="1" applyProtection="1">
      <alignment horizontal="center" vertical="top" wrapText="1"/>
      <protection/>
    </xf>
    <xf numFmtId="0" fontId="1" fillId="0" borderId="77" xfId="0" applyFont="1" applyBorder="1" applyAlignment="1" applyProtection="1">
      <alignment horizontal="center" vertical="top" wrapText="1"/>
      <protection/>
    </xf>
    <xf numFmtId="0" fontId="1" fillId="33" borderId="78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55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55" xfId="0" applyBorder="1" applyAlignment="1" applyProtection="1">
      <alignment horizontal="center" vertical="top" wrapText="1"/>
      <protection/>
    </xf>
    <xf numFmtId="0" fontId="1" fillId="33" borderId="59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55" xfId="0" applyFont="1" applyFill="1" applyBorder="1" applyAlignment="1">
      <alignment horizontal="center" vertical="top" wrapText="1"/>
    </xf>
    <xf numFmtId="0" fontId="1" fillId="0" borderId="74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textRotation="90" wrapText="1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21" sqref="A21:O21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0" customWidth="1"/>
    <col min="8" max="8" width="7.140625" style="4" customWidth="1"/>
    <col min="9" max="11" width="6.28125" style="4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40.5" customHeight="1">
      <c r="A1" s="57"/>
      <c r="B1" s="58"/>
      <c r="C1" s="58"/>
      <c r="D1" s="58"/>
      <c r="E1" s="58"/>
      <c r="F1" s="127" t="s">
        <v>82</v>
      </c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1.75" customHeight="1" thickBot="1">
      <c r="A2" s="129" t="s">
        <v>29</v>
      </c>
      <c r="B2" s="129"/>
      <c r="C2" s="129"/>
      <c r="D2" s="129"/>
      <c r="E2" s="129"/>
      <c r="F2" s="130" t="s">
        <v>59</v>
      </c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3.5" thickBot="1">
      <c r="A3" s="117" t="s">
        <v>0</v>
      </c>
      <c r="B3" s="121" t="s">
        <v>61</v>
      </c>
      <c r="C3" s="122"/>
      <c r="D3" s="122"/>
      <c r="E3" s="123"/>
      <c r="F3" s="117" t="s">
        <v>62</v>
      </c>
      <c r="G3" s="133" t="s">
        <v>10</v>
      </c>
      <c r="H3" s="133" t="s">
        <v>5</v>
      </c>
      <c r="I3" s="157" t="s">
        <v>56</v>
      </c>
      <c r="J3" s="159" t="s">
        <v>7</v>
      </c>
      <c r="K3" s="160"/>
      <c r="L3" s="160"/>
      <c r="M3" s="161"/>
      <c r="N3" s="135" t="s">
        <v>9</v>
      </c>
      <c r="O3" s="131" t="s">
        <v>25</v>
      </c>
    </row>
    <row r="4" spans="1:15" ht="67.5" customHeight="1" thickBot="1">
      <c r="A4" s="118"/>
      <c r="B4" s="124"/>
      <c r="C4" s="125"/>
      <c r="D4" s="125"/>
      <c r="E4" s="126"/>
      <c r="F4" s="118"/>
      <c r="G4" s="134"/>
      <c r="H4" s="134"/>
      <c r="I4" s="158"/>
      <c r="J4" s="77" t="s">
        <v>2</v>
      </c>
      <c r="K4" s="77" t="s">
        <v>3</v>
      </c>
      <c r="L4" s="77" t="s">
        <v>8</v>
      </c>
      <c r="M4" s="82" t="s">
        <v>6</v>
      </c>
      <c r="N4" s="132"/>
      <c r="O4" s="132"/>
    </row>
    <row r="5" spans="1:15" s="10" customFormat="1" ht="13.5" thickBot="1">
      <c r="A5" s="83">
        <v>1</v>
      </c>
      <c r="B5" s="166">
        <v>2</v>
      </c>
      <c r="C5" s="139"/>
      <c r="D5" s="139"/>
      <c r="E5" s="140"/>
      <c r="F5" s="83">
        <v>3</v>
      </c>
      <c r="G5" s="83">
        <v>4</v>
      </c>
      <c r="H5" s="83">
        <v>5</v>
      </c>
      <c r="I5" s="83">
        <v>6</v>
      </c>
      <c r="J5" s="83">
        <v>7</v>
      </c>
      <c r="K5" s="83">
        <v>8</v>
      </c>
      <c r="L5" s="83">
        <v>9</v>
      </c>
      <c r="M5" s="83">
        <v>10</v>
      </c>
      <c r="N5" s="83">
        <v>11</v>
      </c>
      <c r="O5" s="83">
        <v>12</v>
      </c>
    </row>
    <row r="6" spans="1:14" ht="18.75" customHeight="1" thickBot="1">
      <c r="A6" s="12" t="s">
        <v>4</v>
      </c>
      <c r="B6" s="11"/>
      <c r="C6" s="11"/>
      <c r="D6" s="11"/>
      <c r="E6" s="5"/>
      <c r="F6" s="5"/>
      <c r="G6" s="8"/>
      <c r="H6" s="6"/>
      <c r="I6" s="6"/>
      <c r="J6" s="6"/>
      <c r="K6" s="6"/>
      <c r="L6" s="5"/>
      <c r="M6" s="5"/>
      <c r="N6" s="5"/>
    </row>
    <row r="7" spans="1:15" ht="32.25" thickBot="1">
      <c r="A7" s="54">
        <v>1</v>
      </c>
      <c r="B7" s="35"/>
      <c r="C7" s="36"/>
      <c r="D7" s="36"/>
      <c r="E7" s="37"/>
      <c r="F7" s="108" t="s">
        <v>63</v>
      </c>
      <c r="G7" s="38" t="s">
        <v>83</v>
      </c>
      <c r="H7" s="39">
        <v>1</v>
      </c>
      <c r="I7" s="106">
        <v>2</v>
      </c>
      <c r="J7" s="39">
        <v>60</v>
      </c>
      <c r="K7" s="39">
        <v>30</v>
      </c>
      <c r="L7" s="39"/>
      <c r="M7" s="39"/>
      <c r="N7" s="39">
        <v>2</v>
      </c>
      <c r="O7" s="113" t="s">
        <v>84</v>
      </c>
    </row>
    <row r="8" spans="1:15" ht="32.25" thickBot="1">
      <c r="A8" s="55"/>
      <c r="B8" s="84"/>
      <c r="C8" s="85"/>
      <c r="D8" s="85"/>
      <c r="E8" s="86"/>
      <c r="F8" s="109" t="s">
        <v>64</v>
      </c>
      <c r="G8" s="87" t="s">
        <v>83</v>
      </c>
      <c r="H8" s="88">
        <v>1</v>
      </c>
      <c r="I8" s="107">
        <v>2</v>
      </c>
      <c r="J8" s="39">
        <v>60</v>
      </c>
      <c r="K8" s="39">
        <v>30</v>
      </c>
      <c r="L8" s="88"/>
      <c r="M8" s="88"/>
      <c r="N8" s="88">
        <v>2</v>
      </c>
      <c r="O8" s="114" t="s">
        <v>84</v>
      </c>
    </row>
    <row r="9" spans="1:15" ht="48" thickBot="1">
      <c r="A9" s="55"/>
      <c r="B9" s="84"/>
      <c r="C9" s="85"/>
      <c r="D9" s="85"/>
      <c r="E9" s="86"/>
      <c r="F9" s="109" t="s">
        <v>65</v>
      </c>
      <c r="G9" s="87" t="s">
        <v>83</v>
      </c>
      <c r="H9" s="88">
        <v>1</v>
      </c>
      <c r="I9" s="107">
        <v>3</v>
      </c>
      <c r="J9" s="39">
        <v>90</v>
      </c>
      <c r="K9" s="39">
        <v>30</v>
      </c>
      <c r="L9" s="88"/>
      <c r="M9" s="88"/>
      <c r="N9" s="88">
        <v>2</v>
      </c>
      <c r="O9" s="114" t="s">
        <v>85</v>
      </c>
    </row>
    <row r="10" spans="1:15" ht="32.25" thickBot="1">
      <c r="A10" s="55"/>
      <c r="B10" s="40"/>
      <c r="C10" s="41"/>
      <c r="D10" s="41"/>
      <c r="E10" s="42"/>
      <c r="F10" s="109" t="s">
        <v>68</v>
      </c>
      <c r="G10" s="44" t="s">
        <v>83</v>
      </c>
      <c r="H10" s="45">
        <v>1</v>
      </c>
      <c r="I10" s="107">
        <v>3</v>
      </c>
      <c r="J10" s="39">
        <v>90</v>
      </c>
      <c r="K10" s="39">
        <v>30</v>
      </c>
      <c r="L10" s="45"/>
      <c r="M10" s="45"/>
      <c r="N10" s="45">
        <v>2</v>
      </c>
      <c r="O10" s="115" t="s">
        <v>85</v>
      </c>
    </row>
    <row r="11" spans="1:15" ht="48" thickBot="1">
      <c r="A11" s="55"/>
      <c r="B11" s="40"/>
      <c r="C11" s="41"/>
      <c r="D11" s="41"/>
      <c r="E11" s="42"/>
      <c r="F11" s="110" t="s">
        <v>72</v>
      </c>
      <c r="G11" s="44" t="s">
        <v>83</v>
      </c>
      <c r="H11" s="45">
        <v>1</v>
      </c>
      <c r="I11" s="107">
        <v>3</v>
      </c>
      <c r="J11" s="39">
        <v>90</v>
      </c>
      <c r="K11" s="39">
        <v>30</v>
      </c>
      <c r="L11" s="45"/>
      <c r="M11" s="45"/>
      <c r="N11" s="45">
        <v>2</v>
      </c>
      <c r="O11" s="115" t="s">
        <v>85</v>
      </c>
    </row>
    <row r="12" spans="1:15" ht="32.25" thickBot="1">
      <c r="A12" s="89"/>
      <c r="B12" s="90"/>
      <c r="C12" s="91"/>
      <c r="D12" s="91"/>
      <c r="E12" s="112"/>
      <c r="F12" s="109" t="s">
        <v>74</v>
      </c>
      <c r="G12" s="93" t="s">
        <v>83</v>
      </c>
      <c r="H12" s="45">
        <v>1</v>
      </c>
      <c r="I12" s="107">
        <v>2</v>
      </c>
      <c r="J12" s="39">
        <v>60</v>
      </c>
      <c r="K12" s="39">
        <v>30</v>
      </c>
      <c r="L12" s="94"/>
      <c r="M12" s="94"/>
      <c r="N12" s="94">
        <v>2</v>
      </c>
      <c r="O12" s="116" t="s">
        <v>84</v>
      </c>
    </row>
    <row r="13" spans="1:15" ht="32.25" thickBot="1">
      <c r="A13" s="89"/>
      <c r="B13" s="90"/>
      <c r="C13" s="91"/>
      <c r="D13" s="91"/>
      <c r="E13" s="112"/>
      <c r="F13" s="109" t="s">
        <v>75</v>
      </c>
      <c r="G13" s="93" t="s">
        <v>83</v>
      </c>
      <c r="H13" s="94">
        <v>1</v>
      </c>
      <c r="I13" s="107">
        <v>3</v>
      </c>
      <c r="J13" s="39">
        <v>90</v>
      </c>
      <c r="K13" s="39">
        <v>30</v>
      </c>
      <c r="L13" s="94"/>
      <c r="M13" s="94"/>
      <c r="N13" s="94">
        <v>2</v>
      </c>
      <c r="O13" s="116" t="s">
        <v>85</v>
      </c>
    </row>
    <row r="14" spans="1:15" ht="32.25" thickBot="1">
      <c r="A14" s="55"/>
      <c r="B14" s="40"/>
      <c r="C14" s="41"/>
      <c r="D14" s="41"/>
      <c r="E14" s="42"/>
      <c r="F14" s="109" t="s">
        <v>66</v>
      </c>
      <c r="G14" s="44" t="s">
        <v>83</v>
      </c>
      <c r="H14" s="45">
        <v>2</v>
      </c>
      <c r="I14" s="107">
        <v>2</v>
      </c>
      <c r="J14" s="39">
        <v>60</v>
      </c>
      <c r="K14" s="39">
        <v>30</v>
      </c>
      <c r="L14" s="45"/>
      <c r="M14" s="45"/>
      <c r="N14" s="45">
        <v>2</v>
      </c>
      <c r="O14" s="115" t="s">
        <v>84</v>
      </c>
    </row>
    <row r="15" spans="1:15" ht="32.25" thickBot="1">
      <c r="A15" s="55"/>
      <c r="B15" s="40"/>
      <c r="C15" s="41"/>
      <c r="D15" s="41"/>
      <c r="E15" s="42"/>
      <c r="F15" s="109" t="s">
        <v>67</v>
      </c>
      <c r="G15" s="44" t="s">
        <v>83</v>
      </c>
      <c r="H15" s="45">
        <v>2</v>
      </c>
      <c r="I15" s="107">
        <v>3</v>
      </c>
      <c r="J15" s="39">
        <v>90</v>
      </c>
      <c r="K15" s="39">
        <v>30</v>
      </c>
      <c r="L15" s="45"/>
      <c r="M15" s="45"/>
      <c r="N15" s="45">
        <v>2</v>
      </c>
      <c r="O15" s="115" t="s">
        <v>85</v>
      </c>
    </row>
    <row r="16" spans="1:15" ht="32.25" thickBot="1">
      <c r="A16" s="55"/>
      <c r="B16" s="40"/>
      <c r="C16" s="41"/>
      <c r="D16" s="41"/>
      <c r="E16" s="42"/>
      <c r="F16" s="109" t="s">
        <v>69</v>
      </c>
      <c r="G16" s="44" t="s">
        <v>83</v>
      </c>
      <c r="H16" s="45">
        <v>2</v>
      </c>
      <c r="I16" s="107">
        <v>3</v>
      </c>
      <c r="J16" s="39">
        <v>90</v>
      </c>
      <c r="K16" s="39">
        <v>30</v>
      </c>
      <c r="L16" s="45"/>
      <c r="M16" s="45"/>
      <c r="N16" s="45">
        <v>2</v>
      </c>
      <c r="O16" s="115" t="s">
        <v>85</v>
      </c>
    </row>
    <row r="17" spans="1:15" ht="16.5" thickBot="1">
      <c r="A17" s="55"/>
      <c r="B17" s="40"/>
      <c r="C17" s="41"/>
      <c r="D17" s="41"/>
      <c r="E17" s="42"/>
      <c r="F17" s="109" t="s">
        <v>70</v>
      </c>
      <c r="G17" s="44" t="s">
        <v>83</v>
      </c>
      <c r="H17" s="45">
        <v>2</v>
      </c>
      <c r="I17" s="107">
        <v>3</v>
      </c>
      <c r="J17" s="39">
        <v>90</v>
      </c>
      <c r="K17" s="39">
        <v>30</v>
      </c>
      <c r="L17" s="45"/>
      <c r="M17" s="45"/>
      <c r="N17" s="45">
        <v>2</v>
      </c>
      <c r="O17" s="115" t="s">
        <v>85</v>
      </c>
    </row>
    <row r="18" spans="1:15" ht="48" thickBot="1">
      <c r="A18" s="55"/>
      <c r="B18" s="40"/>
      <c r="C18" s="41"/>
      <c r="D18" s="41"/>
      <c r="E18" s="42"/>
      <c r="F18" s="109" t="s">
        <v>71</v>
      </c>
      <c r="G18" s="44" t="s">
        <v>83</v>
      </c>
      <c r="H18" s="45">
        <v>2</v>
      </c>
      <c r="I18" s="107">
        <v>3</v>
      </c>
      <c r="J18" s="39">
        <v>90</v>
      </c>
      <c r="K18" s="39">
        <v>30</v>
      </c>
      <c r="L18" s="45"/>
      <c r="M18" s="45"/>
      <c r="N18" s="45">
        <v>2</v>
      </c>
      <c r="O18" s="115" t="s">
        <v>85</v>
      </c>
    </row>
    <row r="19" spans="1:15" ht="48" thickBot="1">
      <c r="A19" s="55"/>
      <c r="B19" s="40"/>
      <c r="C19" s="41"/>
      <c r="D19" s="41"/>
      <c r="E19" s="111"/>
      <c r="F19" s="108" t="s">
        <v>73</v>
      </c>
      <c r="G19" s="44" t="s">
        <v>83</v>
      </c>
      <c r="H19" s="45">
        <v>2</v>
      </c>
      <c r="I19" s="107">
        <v>3</v>
      </c>
      <c r="J19" s="39">
        <v>90</v>
      </c>
      <c r="K19" s="39">
        <v>30</v>
      </c>
      <c r="L19" s="45"/>
      <c r="M19" s="45"/>
      <c r="N19" s="45">
        <v>2</v>
      </c>
      <c r="O19" s="115" t="s">
        <v>85</v>
      </c>
    </row>
    <row r="20" spans="1:15" ht="16.5" thickBot="1">
      <c r="A20" s="89"/>
      <c r="B20" s="90"/>
      <c r="C20" s="91"/>
      <c r="D20" s="91"/>
      <c r="E20" s="92"/>
      <c r="F20" s="109"/>
      <c r="G20" s="93"/>
      <c r="H20" s="94"/>
      <c r="I20" s="107"/>
      <c r="J20" s="94"/>
      <c r="K20" s="94"/>
      <c r="L20" s="94"/>
      <c r="M20" s="94"/>
      <c r="N20" s="94"/>
      <c r="O20" s="95"/>
    </row>
    <row r="21" spans="1:15" s="15" customFormat="1" ht="44.25" customHeight="1" thickBot="1">
      <c r="A21" s="155" t="s">
        <v>87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1:15" ht="48" thickBot="1">
      <c r="A22" s="54"/>
      <c r="B22" s="35"/>
      <c r="C22" s="36"/>
      <c r="D22" s="36"/>
      <c r="E22" s="37"/>
      <c r="F22" s="108" t="s">
        <v>76</v>
      </c>
      <c r="G22" s="38" t="s">
        <v>84</v>
      </c>
      <c r="H22" s="39">
        <v>1</v>
      </c>
      <c r="I22" s="39">
        <v>2</v>
      </c>
      <c r="J22" s="39">
        <v>60</v>
      </c>
      <c r="K22" s="39">
        <v>30</v>
      </c>
      <c r="L22" s="39"/>
      <c r="M22" s="39"/>
      <c r="N22" s="39">
        <v>2</v>
      </c>
      <c r="O22" s="113" t="s">
        <v>84</v>
      </c>
    </row>
    <row r="23" spans="1:15" ht="48" thickBot="1">
      <c r="A23" s="55"/>
      <c r="B23" s="84"/>
      <c r="C23" s="85"/>
      <c r="D23" s="85"/>
      <c r="E23" s="86"/>
      <c r="F23" s="109" t="s">
        <v>77</v>
      </c>
      <c r="G23" s="87" t="s">
        <v>84</v>
      </c>
      <c r="H23" s="88">
        <v>1</v>
      </c>
      <c r="I23" s="88">
        <v>2</v>
      </c>
      <c r="J23" s="39">
        <v>60</v>
      </c>
      <c r="K23" s="39">
        <v>30</v>
      </c>
      <c r="L23" s="88"/>
      <c r="M23" s="88"/>
      <c r="N23" s="88">
        <v>2</v>
      </c>
      <c r="O23" s="114" t="s">
        <v>84</v>
      </c>
    </row>
    <row r="24" spans="1:15" ht="48" thickBot="1">
      <c r="A24" s="55"/>
      <c r="B24" s="84"/>
      <c r="C24" s="85"/>
      <c r="D24" s="85"/>
      <c r="E24" s="86"/>
      <c r="F24" s="109" t="s">
        <v>78</v>
      </c>
      <c r="G24" s="87" t="s">
        <v>84</v>
      </c>
      <c r="H24" s="88">
        <v>1</v>
      </c>
      <c r="I24" s="88">
        <v>2</v>
      </c>
      <c r="J24" s="39">
        <v>60</v>
      </c>
      <c r="K24" s="39">
        <v>30</v>
      </c>
      <c r="L24" s="88"/>
      <c r="M24" s="88"/>
      <c r="N24" s="88">
        <v>2</v>
      </c>
      <c r="O24" s="114" t="s">
        <v>84</v>
      </c>
    </row>
    <row r="25" spans="1:15" ht="16.5" thickBot="1">
      <c r="A25" s="55"/>
      <c r="B25" s="40"/>
      <c r="C25" s="41"/>
      <c r="D25" s="41"/>
      <c r="E25" s="42"/>
      <c r="F25" s="109" t="s">
        <v>79</v>
      </c>
      <c r="G25" s="44" t="s">
        <v>84</v>
      </c>
      <c r="H25" s="45">
        <v>2</v>
      </c>
      <c r="I25" s="88">
        <v>2</v>
      </c>
      <c r="J25" s="39">
        <v>60</v>
      </c>
      <c r="K25" s="39">
        <v>30</v>
      </c>
      <c r="L25" s="45"/>
      <c r="M25" s="45"/>
      <c r="N25" s="45">
        <v>2</v>
      </c>
      <c r="O25" s="115" t="s">
        <v>84</v>
      </c>
    </row>
    <row r="26" spans="1:15" ht="48" thickBot="1">
      <c r="A26" s="55"/>
      <c r="B26" s="40"/>
      <c r="C26" s="41"/>
      <c r="D26" s="41"/>
      <c r="E26" s="42"/>
      <c r="F26" s="109" t="s">
        <v>80</v>
      </c>
      <c r="G26" s="44" t="s">
        <v>84</v>
      </c>
      <c r="H26" s="45">
        <v>2</v>
      </c>
      <c r="I26" s="88">
        <v>2</v>
      </c>
      <c r="J26" s="39">
        <v>60</v>
      </c>
      <c r="K26" s="39">
        <v>30</v>
      </c>
      <c r="L26" s="45"/>
      <c r="M26" s="45"/>
      <c r="N26" s="45">
        <v>2</v>
      </c>
      <c r="O26" s="115" t="s">
        <v>84</v>
      </c>
    </row>
    <row r="27" spans="1:15" ht="15.75" thickBot="1">
      <c r="A27" s="55"/>
      <c r="B27" s="40"/>
      <c r="C27" s="41"/>
      <c r="D27" s="41"/>
      <c r="E27" s="42"/>
      <c r="F27" s="43"/>
      <c r="G27" s="44"/>
      <c r="H27" s="45"/>
      <c r="I27" s="88"/>
      <c r="J27" s="45"/>
      <c r="K27" s="45"/>
      <c r="L27" s="45"/>
      <c r="M27" s="45"/>
      <c r="N27" s="45"/>
      <c r="O27" s="46"/>
    </row>
    <row r="28" spans="1:15" s="15" customFormat="1" ht="15.75" thickBot="1">
      <c r="A28" s="13" t="s">
        <v>58</v>
      </c>
      <c r="B28" s="13"/>
      <c r="C28" s="13"/>
      <c r="D28" s="13"/>
      <c r="E28" s="2"/>
      <c r="F28" s="2"/>
      <c r="G28" s="9"/>
      <c r="H28" s="3"/>
      <c r="I28" s="3"/>
      <c r="J28" s="3"/>
      <c r="K28" s="3"/>
      <c r="L28" s="2"/>
      <c r="M28" s="2"/>
      <c r="N28" s="2"/>
      <c r="O28" s="14"/>
    </row>
    <row r="29" spans="1:15" ht="15.75" thickBot="1">
      <c r="A29" s="56"/>
      <c r="B29" s="47"/>
      <c r="C29" s="48"/>
      <c r="D29" s="48"/>
      <c r="E29" s="49"/>
      <c r="F29" s="50"/>
      <c r="G29" s="51"/>
      <c r="H29" s="52"/>
      <c r="I29" s="88"/>
      <c r="J29" s="52"/>
      <c r="K29" s="52"/>
      <c r="L29" s="52"/>
      <c r="M29" s="52"/>
      <c r="N29" s="52"/>
      <c r="O29" s="53"/>
    </row>
    <row r="31" spans="1:12" s="17" customFormat="1" ht="15.75" thickBot="1">
      <c r="A31" s="23" t="s">
        <v>57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7" ht="52.5" customHeight="1" thickBot="1">
      <c r="A32" s="75" t="s">
        <v>0</v>
      </c>
      <c r="B32" s="138" t="s">
        <v>23</v>
      </c>
      <c r="C32" s="139"/>
      <c r="D32" s="139"/>
      <c r="E32" s="140"/>
      <c r="F32" s="76" t="s">
        <v>12</v>
      </c>
      <c r="G32" s="77" t="s">
        <v>26</v>
      </c>
      <c r="H32" s="78" t="s">
        <v>13</v>
      </c>
      <c r="I32" s="79" t="s">
        <v>16</v>
      </c>
      <c r="J32" s="78" t="s">
        <v>14</v>
      </c>
      <c r="K32" s="78" t="s">
        <v>15</v>
      </c>
      <c r="L32" s="77" t="s">
        <v>24</v>
      </c>
      <c r="M32" s="15"/>
      <c r="N32" s="18"/>
      <c r="O32" s="19"/>
      <c r="P32" s="20"/>
      <c r="Q32" s="20"/>
    </row>
    <row r="33" spans="1:12" ht="15.75" thickBot="1">
      <c r="A33" s="28"/>
      <c r="B33" s="29"/>
      <c r="C33" s="30"/>
      <c r="D33" s="30"/>
      <c r="E33" s="31"/>
      <c r="F33" s="32"/>
      <c r="G33" s="33"/>
      <c r="H33" s="34"/>
      <c r="I33" s="34"/>
      <c r="J33" s="34"/>
      <c r="K33" s="34"/>
      <c r="L33" s="32"/>
    </row>
    <row r="34" spans="1:12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ht="13.5" thickBot="1">
      <c r="A35" s="16" t="s">
        <v>11</v>
      </c>
    </row>
    <row r="36" spans="1:17" ht="54.75" customHeight="1" thickBot="1">
      <c r="A36" s="75" t="s">
        <v>0</v>
      </c>
      <c r="B36" s="138" t="s">
        <v>23</v>
      </c>
      <c r="C36" s="139"/>
      <c r="D36" s="139"/>
      <c r="E36" s="140"/>
      <c r="F36" s="80" t="s">
        <v>12</v>
      </c>
      <c r="G36" s="77" t="s">
        <v>26</v>
      </c>
      <c r="H36" s="77" t="s">
        <v>13</v>
      </c>
      <c r="I36" s="77" t="s">
        <v>16</v>
      </c>
      <c r="J36" s="77" t="s">
        <v>14</v>
      </c>
      <c r="K36" s="77" t="s">
        <v>15</v>
      </c>
      <c r="L36" s="77" t="s">
        <v>24</v>
      </c>
      <c r="M36" s="15"/>
      <c r="N36" s="18"/>
      <c r="O36" s="19"/>
      <c r="P36" s="20"/>
      <c r="Q36" s="20"/>
    </row>
    <row r="37" spans="1:12" ht="15.75" thickBot="1">
      <c r="A37" s="28"/>
      <c r="B37" s="29"/>
      <c r="C37" s="30"/>
      <c r="D37" s="30"/>
      <c r="E37" s="31"/>
      <c r="F37" s="32"/>
      <c r="G37" s="33"/>
      <c r="H37" s="34"/>
      <c r="I37" s="34"/>
      <c r="J37" s="34"/>
      <c r="K37" s="34"/>
      <c r="L37" s="32"/>
    </row>
    <row r="39" ht="16.5" thickBot="1">
      <c r="A39" s="22" t="s">
        <v>27</v>
      </c>
    </row>
    <row r="40" spans="1:12" ht="44.25" customHeight="1" thickBot="1">
      <c r="A40" s="168" t="s">
        <v>17</v>
      </c>
      <c r="B40" s="169"/>
      <c r="C40" s="169"/>
      <c r="D40" s="169"/>
      <c r="E40" s="169"/>
      <c r="F40" s="169"/>
      <c r="G40" s="169"/>
      <c r="H40" s="81" t="s">
        <v>16</v>
      </c>
      <c r="I40" s="136" t="s">
        <v>18</v>
      </c>
      <c r="J40" s="137"/>
      <c r="K40" s="136" t="s">
        <v>19</v>
      </c>
      <c r="L40" s="165"/>
    </row>
    <row r="41" spans="1:12" ht="18" customHeight="1" thickBot="1">
      <c r="A41" s="141" t="s">
        <v>20</v>
      </c>
      <c r="B41" s="142"/>
      <c r="C41" s="142"/>
      <c r="D41" s="142"/>
      <c r="E41" s="142"/>
      <c r="F41" s="142"/>
      <c r="G41" s="142"/>
      <c r="H41" s="25"/>
      <c r="I41" s="163"/>
      <c r="J41" s="167"/>
      <c r="K41" s="163"/>
      <c r="L41" s="164"/>
    </row>
    <row r="42" spans="1:12" ht="16.5" customHeight="1" thickBot="1">
      <c r="A42" s="145" t="s">
        <v>20</v>
      </c>
      <c r="B42" s="146"/>
      <c r="C42" s="146"/>
      <c r="D42" s="146"/>
      <c r="E42" s="146"/>
      <c r="F42" s="146"/>
      <c r="G42" s="146"/>
      <c r="H42" s="26"/>
      <c r="I42" s="119"/>
      <c r="J42" s="151"/>
      <c r="K42" s="119"/>
      <c r="L42" s="120"/>
    </row>
    <row r="43" spans="1:12" ht="16.5" customHeight="1" thickBot="1">
      <c r="A43" s="147" t="s">
        <v>21</v>
      </c>
      <c r="B43" s="148"/>
      <c r="C43" s="148"/>
      <c r="D43" s="148"/>
      <c r="E43" s="148"/>
      <c r="F43" s="148"/>
      <c r="G43" s="148"/>
      <c r="H43" s="27"/>
      <c r="I43" s="152"/>
      <c r="J43" s="153"/>
      <c r="K43" s="152"/>
      <c r="L43" s="162"/>
    </row>
    <row r="44" spans="1:12" ht="19.5" customHeight="1" thickBot="1">
      <c r="A44" s="149" t="s">
        <v>22</v>
      </c>
      <c r="B44" s="150"/>
      <c r="C44" s="150"/>
      <c r="D44" s="150"/>
      <c r="E44" s="150"/>
      <c r="F44" s="150"/>
      <c r="G44" s="150"/>
      <c r="H44" s="7">
        <v>15</v>
      </c>
      <c r="I44" s="143" t="s">
        <v>81</v>
      </c>
      <c r="J44" s="154"/>
      <c r="K44" s="143" t="s">
        <v>86</v>
      </c>
      <c r="L44" s="144"/>
    </row>
    <row r="46" ht="15">
      <c r="A46" s="60" t="s">
        <v>33</v>
      </c>
    </row>
    <row r="48" ht="15">
      <c r="F48" s="60" t="s">
        <v>34</v>
      </c>
    </row>
  </sheetData>
  <sheetProtection deleteColumns="0" deleteRows="0"/>
  <mergeCells count="31">
    <mergeCell ref="A40:G40"/>
    <mergeCell ref="I44:J44"/>
    <mergeCell ref="A21:O21"/>
    <mergeCell ref="I3:I4"/>
    <mergeCell ref="J3:M3"/>
    <mergeCell ref="K43:L43"/>
    <mergeCell ref="K41:L41"/>
    <mergeCell ref="K40:L40"/>
    <mergeCell ref="B5:E5"/>
    <mergeCell ref="I41:J41"/>
    <mergeCell ref="B36:E36"/>
    <mergeCell ref="G3:G4"/>
    <mergeCell ref="I40:J40"/>
    <mergeCell ref="B32:E32"/>
    <mergeCell ref="A41:G41"/>
    <mergeCell ref="K44:L44"/>
    <mergeCell ref="A42:G42"/>
    <mergeCell ref="A43:G43"/>
    <mergeCell ref="A44:G44"/>
    <mergeCell ref="I42:J42"/>
    <mergeCell ref="I43:J43"/>
    <mergeCell ref="A3:A4"/>
    <mergeCell ref="K42:L42"/>
    <mergeCell ref="B3:E4"/>
    <mergeCell ref="F1:O1"/>
    <mergeCell ref="A2:E2"/>
    <mergeCell ref="F2:O2"/>
    <mergeCell ref="O3:O4"/>
    <mergeCell ref="F3:F4"/>
    <mergeCell ref="H3:H4"/>
    <mergeCell ref="N3:N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6">
      <selection activeCell="A18" sqref="A18:P18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196" t="s">
        <v>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34" ht="15.75">
      <c r="A2" s="197" t="s">
        <v>52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34" ht="12.75">
      <c r="A3" s="174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</row>
    <row r="4" spans="1:34" ht="13.5" thickBot="1">
      <c r="A4" s="170" t="s">
        <v>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</row>
    <row r="5" spans="1:34" ht="15.75" thickBot="1">
      <c r="A5" s="185" t="s">
        <v>60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7"/>
    </row>
    <row r="6" spans="1:34" ht="15.75" customHeight="1" thickBot="1">
      <c r="A6" s="188" t="s">
        <v>30</v>
      </c>
      <c r="B6" s="176" t="s">
        <v>35</v>
      </c>
      <c r="C6" s="177"/>
      <c r="D6" s="178"/>
      <c r="E6" s="176" t="s">
        <v>36</v>
      </c>
      <c r="F6" s="177"/>
      <c r="G6" s="178"/>
      <c r="H6" s="176" t="s">
        <v>37</v>
      </c>
      <c r="I6" s="183"/>
      <c r="J6" s="184"/>
      <c r="K6" s="176" t="s">
        <v>38</v>
      </c>
      <c r="L6" s="177"/>
      <c r="M6" s="178"/>
      <c r="N6" s="176" t="s">
        <v>39</v>
      </c>
      <c r="O6" s="177"/>
      <c r="P6" s="178"/>
      <c r="Q6" s="176" t="s">
        <v>40</v>
      </c>
      <c r="R6" s="177"/>
      <c r="S6" s="178"/>
      <c r="T6" s="176" t="s">
        <v>41</v>
      </c>
      <c r="U6" s="177"/>
      <c r="V6" s="178"/>
      <c r="W6" s="176" t="s">
        <v>42</v>
      </c>
      <c r="X6" s="177"/>
      <c r="Y6" s="178"/>
      <c r="Z6" s="176" t="s">
        <v>43</v>
      </c>
      <c r="AA6" s="177"/>
      <c r="AB6" s="178"/>
      <c r="AC6" s="176" t="s">
        <v>44</v>
      </c>
      <c r="AD6" s="177"/>
      <c r="AE6" s="179"/>
      <c r="AF6" s="180" t="s">
        <v>31</v>
      </c>
      <c r="AG6" s="181"/>
      <c r="AH6" s="182"/>
    </row>
    <row r="7" spans="1:34" ht="92.25" customHeight="1" thickBot="1">
      <c r="A7" s="189"/>
      <c r="B7" s="72" t="s">
        <v>45</v>
      </c>
      <c r="C7" s="73" t="s">
        <v>1</v>
      </c>
      <c r="D7" s="74" t="s">
        <v>48</v>
      </c>
      <c r="E7" s="72" t="s">
        <v>45</v>
      </c>
      <c r="F7" s="73" t="s">
        <v>1</v>
      </c>
      <c r="G7" s="74" t="s">
        <v>48</v>
      </c>
      <c r="H7" s="72" t="s">
        <v>45</v>
      </c>
      <c r="I7" s="73" t="s">
        <v>1</v>
      </c>
      <c r="J7" s="74" t="s">
        <v>48</v>
      </c>
      <c r="K7" s="72" t="s">
        <v>45</v>
      </c>
      <c r="L7" s="73" t="s">
        <v>1</v>
      </c>
      <c r="M7" s="74" t="s">
        <v>48</v>
      </c>
      <c r="N7" s="72" t="s">
        <v>45</v>
      </c>
      <c r="O7" s="73" t="s">
        <v>1</v>
      </c>
      <c r="P7" s="74" t="s">
        <v>48</v>
      </c>
      <c r="Q7" s="72" t="s">
        <v>45</v>
      </c>
      <c r="R7" s="73" t="s">
        <v>1</v>
      </c>
      <c r="S7" s="74" t="s">
        <v>48</v>
      </c>
      <c r="T7" s="72" t="s">
        <v>45</v>
      </c>
      <c r="U7" s="73" t="s">
        <v>1</v>
      </c>
      <c r="V7" s="74" t="s">
        <v>48</v>
      </c>
      <c r="W7" s="72" t="s">
        <v>45</v>
      </c>
      <c r="X7" s="73" t="s">
        <v>1</v>
      </c>
      <c r="Y7" s="74" t="s">
        <v>48</v>
      </c>
      <c r="Z7" s="72" t="s">
        <v>45</v>
      </c>
      <c r="AA7" s="73" t="s">
        <v>1</v>
      </c>
      <c r="AB7" s="74" t="s">
        <v>48</v>
      </c>
      <c r="AC7" s="72" t="s">
        <v>45</v>
      </c>
      <c r="AD7" s="73" t="s">
        <v>1</v>
      </c>
      <c r="AE7" s="74" t="s">
        <v>48</v>
      </c>
      <c r="AF7" s="72" t="s">
        <v>45</v>
      </c>
      <c r="AG7" s="73" t="s">
        <v>1</v>
      </c>
      <c r="AH7" s="74" t="s">
        <v>48</v>
      </c>
    </row>
    <row r="8" spans="1:34" ht="24" customHeight="1" thickBot="1" thickTop="1">
      <c r="A8" s="71" t="s">
        <v>4</v>
      </c>
      <c r="B8" s="62">
        <f>'учебен план'!J7+'учебен план'!J8+'учебен план'!J9</f>
        <v>210</v>
      </c>
      <c r="C8" s="63">
        <f>'учебен план'!I7+'учебен план'!I8+'учебен план'!I9</f>
        <v>7</v>
      </c>
      <c r="D8" s="64"/>
      <c r="E8" s="62">
        <f>'учебен план'!J14+'учебен план'!J15+'учебен план'!J10</f>
        <v>240</v>
      </c>
      <c r="F8" s="63">
        <f>'учебен план'!I14+'учебен план'!I15+'учебен план'!I10</f>
        <v>8</v>
      </c>
      <c r="G8" s="64"/>
      <c r="H8" s="62">
        <f>'учебен план'!J16+'учебен план'!J17+'учебен план'!J18</f>
        <v>270</v>
      </c>
      <c r="I8" s="63">
        <f>'учебен план'!I16+'учебен план'!I17+'учебен план'!I18</f>
        <v>9</v>
      </c>
      <c r="J8" s="64"/>
      <c r="K8" s="62">
        <f>'учебен план'!J11+'учебен план'!J19+'учебен план'!J12</f>
        <v>240</v>
      </c>
      <c r="L8" s="63">
        <f>'учебен план'!I11+'учебен план'!I19+'учебен план'!I12</f>
        <v>8</v>
      </c>
      <c r="M8" s="64"/>
      <c r="N8" s="62" t="e">
        <f>'учебен план'!J13+'учебен план'!J20+'учебен план'!#REF!</f>
        <v>#REF!</v>
      </c>
      <c r="O8" s="63" t="e">
        <f>'учебен план'!I13+'учебен план'!I20+'учебен план'!#REF!</f>
        <v>#REF!</v>
      </c>
      <c r="P8" s="64"/>
      <c r="Q8" s="62" t="e">
        <f>'учебен план'!#REF!+'учебен план'!#REF!+'учебен план'!#REF!</f>
        <v>#REF!</v>
      </c>
      <c r="R8" s="63" t="e">
        <f>'учебен план'!#REF!+'учебен план'!#REF!+'учебен план'!#REF!</f>
        <v>#REF!</v>
      </c>
      <c r="S8" s="64"/>
      <c r="T8" s="62" t="e">
        <f>'учебен план'!#REF!+'учебен план'!#REF!+'учебен план'!#REF!</f>
        <v>#REF!</v>
      </c>
      <c r="U8" s="63" t="e">
        <f>'учебен план'!#REF!+'учебен план'!#REF!+'учебен план'!#REF!</f>
        <v>#REF!</v>
      </c>
      <c r="V8" s="64"/>
      <c r="W8" s="62" t="e">
        <f>'учебен план'!#REF!+'учебен план'!#REF!+'учебен план'!#REF!</f>
        <v>#REF!</v>
      </c>
      <c r="X8" s="63" t="e">
        <f>'учебен план'!#REF!+'учебен план'!#REF!+'учебен план'!#REF!</f>
        <v>#REF!</v>
      </c>
      <c r="Y8" s="64"/>
      <c r="Z8" s="62" t="e">
        <f>'учебен план'!#REF!+'учебен план'!#REF!+'учебен план'!#REF!</f>
        <v>#REF!</v>
      </c>
      <c r="AA8" s="63" t="e">
        <f>'учебен план'!#REF!+'учебен план'!#REF!+'учебен план'!#REF!</f>
        <v>#REF!</v>
      </c>
      <c r="AB8" s="64"/>
      <c r="AC8" s="62" t="e">
        <f>'учебен план'!#REF!+'учебен план'!#REF!+'учебен план'!#REF!</f>
        <v>#REF!</v>
      </c>
      <c r="AD8" s="65" t="e">
        <f>'учебен план'!#REF!+'учебен план'!#REF!+'учебен план'!#REF!</f>
        <v>#REF!</v>
      </c>
      <c r="AE8" s="66"/>
      <c r="AF8" s="61" t="e">
        <f aca="true" t="shared" si="0" ref="AF8:AH11">B8+E8+H8+K8+N8+Q8+T8+W8+Z8+AC8</f>
        <v>#REF!</v>
      </c>
      <c r="AG8" s="61" t="e">
        <f t="shared" si="0"/>
        <v>#REF!</v>
      </c>
      <c r="AH8" s="61">
        <f t="shared" si="0"/>
        <v>0</v>
      </c>
    </row>
    <row r="9" spans="1:34" ht="22.5" customHeight="1" thickBot="1">
      <c r="A9" s="71" t="s">
        <v>47</v>
      </c>
      <c r="B9" s="62">
        <f>'учебен план'!J22+'учебен план'!J23+'учебен план'!J24</f>
        <v>180</v>
      </c>
      <c r="C9" s="63">
        <f>'учебен план'!I22+'учебен план'!I23+'учебен план'!I24</f>
        <v>6</v>
      </c>
      <c r="D9" s="64"/>
      <c r="E9" s="98">
        <f>'учебен план'!J25+'учебен план'!J26+'учебен план'!J27</f>
        <v>120</v>
      </c>
      <c r="F9" s="96">
        <f>'учебен план'!I25+'учебен план'!I26+'учебен план'!I27</f>
        <v>4</v>
      </c>
      <c r="G9" s="99"/>
      <c r="H9" s="98" t="e">
        <f>'учебен план'!#REF!+'учебен план'!#REF!+'учебен план'!#REF!</f>
        <v>#REF!</v>
      </c>
      <c r="I9" s="96" t="e">
        <f>'учебен план'!#REF!+'учебен план'!#REF!+'учебен план'!#REF!</f>
        <v>#REF!</v>
      </c>
      <c r="J9" s="99"/>
      <c r="K9" s="98" t="e">
        <f>'учебен план'!#REF!+'учебен план'!#REF!+'учебен план'!#REF!</f>
        <v>#REF!</v>
      </c>
      <c r="L9" s="96" t="e">
        <f>'учебен план'!#REF!+'учебен план'!#REF!+'учебен план'!#REF!</f>
        <v>#REF!</v>
      </c>
      <c r="M9" s="99"/>
      <c r="N9" s="62" t="e">
        <f>'учебен план'!#REF!+'учебен план'!#REF!+'учебен план'!#REF!</f>
        <v>#REF!</v>
      </c>
      <c r="O9" s="63" t="e">
        <f>'учебен план'!#REF!+'учебен план'!#REF!+'учебен план'!#REF!</f>
        <v>#REF!</v>
      </c>
      <c r="P9" s="64"/>
      <c r="Q9" s="98" t="e">
        <f>'учебен план'!#REF!+'учебен план'!#REF!+'учебен план'!#REF!</f>
        <v>#REF!</v>
      </c>
      <c r="R9" s="96" t="e">
        <f>'учебен план'!#REF!+'учебен план'!#REF!+'учебен план'!#REF!</f>
        <v>#REF!</v>
      </c>
      <c r="S9" s="99"/>
      <c r="T9" s="62" t="e">
        <f>'учебен план'!#REF!+'учебен план'!#REF!+'учебен план'!#REF!</f>
        <v>#REF!</v>
      </c>
      <c r="U9" s="63" t="e">
        <f>'учебен план'!#REF!+'учебен план'!#REF!+'учебен план'!#REF!</f>
        <v>#REF!</v>
      </c>
      <c r="V9" s="64"/>
      <c r="W9" s="98" t="e">
        <f>'учебен план'!#REF!+'учебен план'!#REF!+'учебен план'!#REF!</f>
        <v>#REF!</v>
      </c>
      <c r="X9" s="96" t="e">
        <f>'учебен план'!#REF!+'учебен план'!#REF!+'учебен план'!#REF!</f>
        <v>#REF!</v>
      </c>
      <c r="Y9" s="99"/>
      <c r="Z9" s="98" t="e">
        <f>'учебен план'!#REF!+'учебен план'!#REF!+'учебен план'!#REF!</f>
        <v>#REF!</v>
      </c>
      <c r="AA9" s="96" t="e">
        <f>'учебен план'!#REF!+'учебен план'!#REF!+'учебен план'!#REF!</f>
        <v>#REF!</v>
      </c>
      <c r="AB9" s="99"/>
      <c r="AC9" s="62" t="e">
        <f>'учебен план'!#REF!+'учебен план'!#REF!+'учебен план'!#REF!</f>
        <v>#REF!</v>
      </c>
      <c r="AD9" s="65" t="e">
        <f>'учебен план'!#REF!+'учебен план'!#REF!+'учебен план'!#REF!</f>
        <v>#REF!</v>
      </c>
      <c r="AE9" s="66"/>
      <c r="AF9" s="61" t="e">
        <f t="shared" si="0"/>
        <v>#REF!</v>
      </c>
      <c r="AG9" s="61" t="e">
        <f t="shared" si="0"/>
        <v>#REF!</v>
      </c>
      <c r="AH9" s="61">
        <f t="shared" si="0"/>
        <v>0</v>
      </c>
    </row>
    <row r="10" spans="1:34" ht="22.5" customHeight="1" thickBot="1">
      <c r="A10" s="71" t="s">
        <v>46</v>
      </c>
      <c r="B10" s="62" t="e">
        <f>'учебен план'!K33+'учебен план'!#REF!+'учебен план'!#REF!+'учебен план'!K37+'учебен план'!#REF!+'учебен план'!#REF!</f>
        <v>#REF!</v>
      </c>
      <c r="C10" s="63" t="e">
        <f>'учебен план'!I33+'учебен план'!#REF!+'учебен план'!#REF!+'учебен план'!I37+'учебен план'!#REF!+'учебен план'!#REF!</f>
        <v>#REF!</v>
      </c>
      <c r="D10" s="97"/>
      <c r="E10" s="101" t="e">
        <f>'учебен план'!#REF!+'учебен план'!#REF!+'учебен план'!#REF!+'учебен план'!#REF!+'учебен план'!#REF!+'учебен план'!#REF!</f>
        <v>#REF!</v>
      </c>
      <c r="F10" s="102" t="e">
        <f>'учебен план'!#REF!+'учебен план'!#REF!+'учебен план'!#REF!+'учебен план'!#REF!+'учебен план'!#REF!+'учебен план'!#REF!</f>
        <v>#REF!</v>
      </c>
      <c r="G10" s="1"/>
      <c r="H10" s="101" t="e">
        <f>'учебен план'!#REF!+'учебен план'!#REF!+'учебен план'!#REF!+'учебен план'!#REF!+'учебен план'!#REF!+'учебен план'!#REF!</f>
        <v>#REF!</v>
      </c>
      <c r="I10" s="102" t="e">
        <f>'учебен план'!#REF!+'учебен план'!#REF!+'учебен план'!#REF!+'учебен план'!#REF!+'учебен план'!#REF!+'учебен план'!#REF!</f>
        <v>#REF!</v>
      </c>
      <c r="J10" s="1"/>
      <c r="K10" s="101" t="e">
        <f>'учебен план'!#REF!+'учебен план'!#REF!+'учебен план'!#REF!+'учебен план'!#REF!+'учебен план'!#REF!+'учебен план'!#REF!</f>
        <v>#REF!</v>
      </c>
      <c r="L10" s="102" t="e">
        <f>'учебен план'!#REF!+'учебен план'!#REF!+'учебен план'!#REF!+'учебен план'!#REF!+'учебен план'!#REF!+'учебен план'!#REF!</f>
        <v>#REF!</v>
      </c>
      <c r="M10" s="100"/>
      <c r="N10" s="102" t="e">
        <f>'учебен план'!#REF!+'учебен план'!#REF!+'учебен план'!#REF!+'учебен план'!#REF!+'учебен план'!#REF!+'учебен план'!#REF!</f>
        <v>#REF!</v>
      </c>
      <c r="O10" s="102" t="e">
        <f>'учебен план'!#REF!+'учебен план'!#REF!+'учебен план'!#REF!+'учебен план'!#REF!+'учебен план'!#REF!+'учебен план'!#REF!</f>
        <v>#REF!</v>
      </c>
      <c r="P10" s="97"/>
      <c r="Q10" s="101" t="e">
        <f>'учебен план'!#REF!+'учебен план'!#REF!+'учебен план'!#REF!+'учебен план'!#REF!+'учебен план'!#REF!+'учебен план'!#REF!</f>
        <v>#REF!</v>
      </c>
      <c r="R10" s="102" t="e">
        <f>'учебен план'!#REF!+'учебен план'!#REF!+'учебен план'!#REF!+'учебен план'!#REF!+'учебен план'!#REF!+'учебен план'!#REF!</f>
        <v>#REF!</v>
      </c>
      <c r="S10" s="100"/>
      <c r="T10" s="102" t="e">
        <f>'учебен план'!#REF!+'учебен план'!#REF!+'учебен план'!#REF!+'учебен план'!#REF!+'учебен план'!#REF!+'учебен план'!#REF!</f>
        <v>#REF!</v>
      </c>
      <c r="U10" s="102" t="e">
        <f>'учебен план'!#REF!+'учебен план'!#REF!+'учебен план'!#REF!+'учебен план'!#REF!+'учебен план'!#REF!+'учебен план'!#REF!</f>
        <v>#REF!</v>
      </c>
      <c r="V10" s="97"/>
      <c r="W10" s="101" t="e">
        <f>'учебен план'!#REF!+'учебен план'!#REF!+'учебен план'!#REF!+'учебен план'!#REF!+'учебен план'!#REF!+'учебен план'!#REF!</f>
        <v>#REF!</v>
      </c>
      <c r="X10" s="102" t="e">
        <f>'учебен план'!#REF!+'учебен план'!#REF!+'учебен план'!#REF!+'учебен план'!#REF!+'учебен план'!#REF!+'учебен план'!#REF!</f>
        <v>#REF!</v>
      </c>
      <c r="Y10" s="1"/>
      <c r="Z10" s="101" t="e">
        <f>'учебен план'!#REF!+'учебен план'!#REF!+'учебен план'!#REF!+'учебен план'!#REF!+'учебен план'!#REF!+'учебен план'!#REF!</f>
        <v>#REF!</v>
      </c>
      <c r="AA10" s="102" t="e">
        <f>'учебен план'!#REF!+'учебен план'!#REF!+'учебен план'!#REF!+'учебен план'!#REF!+'учебен план'!#REF!+'учебен план'!#REF!</f>
        <v>#REF!</v>
      </c>
      <c r="AB10" s="100"/>
      <c r="AC10" s="102" t="e">
        <f>'учебен план'!#REF!+'учебен план'!#REF!+'учебен план'!#REF!+'учебен план'!#REF!+'учебен план'!#REF!+'учебен план'!#REF!</f>
        <v>#REF!</v>
      </c>
      <c r="AD10" s="102" t="e">
        <f>'учебен план'!#REF!+'учебен план'!#REF!+'учебен план'!#REF!+'учебен план'!#REF!+'учебен план'!#REF!+'учебен план'!#REF!</f>
        <v>#REF!</v>
      </c>
      <c r="AE10" s="66"/>
      <c r="AF10" s="61" t="e">
        <f t="shared" si="0"/>
        <v>#REF!</v>
      </c>
      <c r="AG10" s="61" t="e">
        <f t="shared" si="0"/>
        <v>#REF!</v>
      </c>
      <c r="AH10" s="61">
        <f t="shared" si="0"/>
        <v>0</v>
      </c>
    </row>
    <row r="11" spans="1:34" ht="20.25" customHeight="1" thickBot="1">
      <c r="A11" s="59" t="s">
        <v>32</v>
      </c>
      <c r="B11" s="104" t="e">
        <f>B10+B9+B8</f>
        <v>#REF!</v>
      </c>
      <c r="C11" s="105" t="e">
        <f aca="true" t="shared" si="1" ref="C11:AE11">C10+C9+C8</f>
        <v>#REF!</v>
      </c>
      <c r="D11" s="103">
        <f t="shared" si="1"/>
        <v>0</v>
      </c>
      <c r="E11" s="104" t="e">
        <f t="shared" si="1"/>
        <v>#REF!</v>
      </c>
      <c r="F11" s="105" t="e">
        <f t="shared" si="1"/>
        <v>#REF!</v>
      </c>
      <c r="G11" s="103">
        <f t="shared" si="1"/>
        <v>0</v>
      </c>
      <c r="H11" s="104" t="e">
        <f t="shared" si="1"/>
        <v>#REF!</v>
      </c>
      <c r="I11" s="105" t="e">
        <f t="shared" si="1"/>
        <v>#REF!</v>
      </c>
      <c r="J11" s="103">
        <f t="shared" si="1"/>
        <v>0</v>
      </c>
      <c r="K11" s="104" t="e">
        <f t="shared" si="1"/>
        <v>#REF!</v>
      </c>
      <c r="L11" s="105" t="e">
        <f t="shared" si="1"/>
        <v>#REF!</v>
      </c>
      <c r="M11" s="103">
        <f t="shared" si="1"/>
        <v>0</v>
      </c>
      <c r="N11" s="104" t="e">
        <f t="shared" si="1"/>
        <v>#REF!</v>
      </c>
      <c r="O11" s="105" t="e">
        <f t="shared" si="1"/>
        <v>#REF!</v>
      </c>
      <c r="P11" s="103">
        <f t="shared" si="1"/>
        <v>0</v>
      </c>
      <c r="Q11" s="104" t="e">
        <f t="shared" si="1"/>
        <v>#REF!</v>
      </c>
      <c r="R11" s="105" t="e">
        <f t="shared" si="1"/>
        <v>#REF!</v>
      </c>
      <c r="S11" s="103">
        <f t="shared" si="1"/>
        <v>0</v>
      </c>
      <c r="T11" s="104" t="e">
        <f t="shared" si="1"/>
        <v>#REF!</v>
      </c>
      <c r="U11" s="105" t="e">
        <f t="shared" si="1"/>
        <v>#REF!</v>
      </c>
      <c r="V11" s="103">
        <f t="shared" si="1"/>
        <v>0</v>
      </c>
      <c r="W11" s="104" t="e">
        <f t="shared" si="1"/>
        <v>#REF!</v>
      </c>
      <c r="X11" s="105" t="e">
        <f t="shared" si="1"/>
        <v>#REF!</v>
      </c>
      <c r="Y11" s="103">
        <f t="shared" si="1"/>
        <v>0</v>
      </c>
      <c r="Z11" s="104" t="e">
        <f t="shared" si="1"/>
        <v>#REF!</v>
      </c>
      <c r="AA11" s="105" t="e">
        <f t="shared" si="1"/>
        <v>#REF!</v>
      </c>
      <c r="AB11" s="103">
        <f t="shared" si="1"/>
        <v>0</v>
      </c>
      <c r="AC11" s="104" t="e">
        <f t="shared" si="1"/>
        <v>#REF!</v>
      </c>
      <c r="AD11" s="105" t="e">
        <f t="shared" si="1"/>
        <v>#REF!</v>
      </c>
      <c r="AE11" s="103">
        <f t="shared" si="1"/>
        <v>0</v>
      </c>
      <c r="AF11" s="61" t="e">
        <f t="shared" si="0"/>
        <v>#REF!</v>
      </c>
      <c r="AG11" s="61" t="e">
        <f t="shared" si="0"/>
        <v>#REF!</v>
      </c>
      <c r="AH11" s="61">
        <f t="shared" si="0"/>
        <v>0</v>
      </c>
    </row>
    <row r="12" ht="13.5" thickBot="1"/>
    <row r="13" spans="1:28" ht="57.75" customHeight="1" thickBot="1">
      <c r="A13" s="190" t="s">
        <v>17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91" t="s">
        <v>16</v>
      </c>
      <c r="R13" s="150"/>
      <c r="S13" s="150"/>
      <c r="T13" s="191" t="s">
        <v>50</v>
      </c>
      <c r="U13" s="191"/>
      <c r="V13" s="150"/>
      <c r="W13" s="172" t="s">
        <v>18</v>
      </c>
      <c r="X13" s="192"/>
      <c r="Y13" s="150"/>
      <c r="Z13" s="172" t="s">
        <v>19</v>
      </c>
      <c r="AA13" s="173"/>
      <c r="AB13" s="150"/>
    </row>
    <row r="14" spans="1:34" ht="13.5" thickBot="1">
      <c r="A14" s="149" t="s">
        <v>20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68"/>
      <c r="AD14" s="68"/>
      <c r="AE14" s="170"/>
      <c r="AF14" s="170"/>
      <c r="AG14" s="170"/>
      <c r="AH14" s="171"/>
    </row>
    <row r="15" spans="1:34" ht="13.5" thickBot="1">
      <c r="A15" s="149" t="s">
        <v>20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68"/>
      <c r="AD15" s="68"/>
      <c r="AE15" s="170"/>
      <c r="AF15" s="170"/>
      <c r="AG15" s="170"/>
      <c r="AH15" s="171"/>
    </row>
    <row r="16" spans="1:34" ht="13.5" thickBot="1">
      <c r="A16" s="149" t="s">
        <v>21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68"/>
      <c r="AD16" s="68"/>
      <c r="AE16" s="170"/>
      <c r="AF16" s="170"/>
      <c r="AG16" s="170"/>
      <c r="AH16" s="171"/>
    </row>
    <row r="17" spans="1:34" ht="13.5" thickBot="1">
      <c r="A17" s="149" t="s">
        <v>22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68"/>
      <c r="AD17" s="68"/>
      <c r="AE17" s="170"/>
      <c r="AF17" s="170"/>
      <c r="AG17" s="170"/>
      <c r="AH17" s="171"/>
    </row>
    <row r="18" spans="1:34" ht="36" customHeight="1">
      <c r="A18" s="193" t="s">
        <v>51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</row>
    <row r="19" spans="1:18" ht="15.75">
      <c r="A19" s="69"/>
      <c r="R19" s="67"/>
    </row>
    <row r="20" spans="1:24" ht="15">
      <c r="A20" s="70" t="s">
        <v>53</v>
      </c>
      <c r="X20" s="70" t="s">
        <v>54</v>
      </c>
    </row>
  </sheetData>
  <sheetProtection/>
  <mergeCells count="52"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6:S6"/>
    <mergeCell ref="W14:Y14"/>
    <mergeCell ref="Q14:S14"/>
    <mergeCell ref="Q15:S15"/>
    <mergeCell ref="W6:Y6"/>
    <mergeCell ref="W13:Y13"/>
    <mergeCell ref="T13:V13"/>
    <mergeCell ref="H6:J6"/>
    <mergeCell ref="A5:AH5"/>
    <mergeCell ref="A6:A7"/>
    <mergeCell ref="B6:D6"/>
    <mergeCell ref="T6:V6"/>
    <mergeCell ref="A13:P13"/>
    <mergeCell ref="Q13:S13"/>
    <mergeCell ref="E6:G6"/>
    <mergeCell ref="K6:M6"/>
    <mergeCell ref="N6:P6"/>
    <mergeCell ref="AE14:AF14"/>
    <mergeCell ref="AG14:AH14"/>
    <mergeCell ref="Z13:AB13"/>
    <mergeCell ref="A14:P14"/>
    <mergeCell ref="T14:V14"/>
    <mergeCell ref="A3:AH3"/>
    <mergeCell ref="A4:AH4"/>
    <mergeCell ref="Z6:AB6"/>
    <mergeCell ref="AC6:AE6"/>
    <mergeCell ref="AF6:AH6"/>
    <mergeCell ref="AE17:AF17"/>
    <mergeCell ref="AG17:AH17"/>
    <mergeCell ref="AE15:AF15"/>
    <mergeCell ref="AG15:AH15"/>
    <mergeCell ref="AE16:AF16"/>
    <mergeCell ref="AG16:A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bg ezik kato chuzhd</cp:lastModifiedBy>
  <cp:lastPrinted>2012-11-16T11:57:03Z</cp:lastPrinted>
  <dcterms:created xsi:type="dcterms:W3CDTF">2012-03-07T09:02:11Z</dcterms:created>
  <dcterms:modified xsi:type="dcterms:W3CDTF">2014-04-07T11:35:23Z</dcterms:modified>
  <cp:category/>
  <cp:version/>
  <cp:contentType/>
  <cp:contentStatus/>
</cp:coreProperties>
</file>